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updateLinks="never"/>
  <workbookProtection lockStructure="1" workbookAlgorithmName="SHA-512" workbookHashValue="wW3gFM9q1ZFLrc4ZQ7TABX7nvCVgLuyc1B2t4/Cw04GpRzM2304za4qXN5/Rk0OytTAKYA5kncY73NwtekQwnQ==" workbookSaltValue="SYMEP3cCH7McZfoWr/uHfQ==" workbookSpinCount="100000"/>
  <bookViews>
    <workbookView xWindow="-105" yWindow="-105" windowWidth="20730" windowHeight="11760" tabRatio="735" firstSheet="21" activeTab="22"/>
  </bookViews>
  <sheets>
    <sheet name="【運営費】出納簿（人件費）" sheetId="21" r:id="rId1"/>
    <sheet name="【運営費】出納簿（賃借料）" sheetId="22" r:id="rId2"/>
    <sheet name="【運営費】出納簿（光熱水費）" sheetId="23" r:id="rId3"/>
    <sheet name="【運営費】出納簿（消耗品費）" sheetId="1" r:id="rId4"/>
    <sheet name="【運営費】出納簿（食糧費）" sheetId="2" r:id="rId5"/>
    <sheet name="【運営費】出納簿（印刷製本費）" sheetId="3" r:id="rId6"/>
    <sheet name="【運営費】出納簿（修繕料）" sheetId="4" r:id="rId7"/>
    <sheet name="【運営費】出納簿（通信運搬費）" sheetId="6" r:id="rId8"/>
    <sheet name="【運営費】出納簿（手数料）" sheetId="7" r:id="rId9"/>
    <sheet name="【運営費】出納簿（使用料及び賃借料)" sheetId="8" r:id="rId10"/>
    <sheet name="【運営費】出納簿（予備１)" sheetId="5" r:id="rId11"/>
    <sheet name="【運営費】出納簿（予備2)" sheetId="9" r:id="rId12"/>
    <sheet name="【活動費】積算資料①" sheetId="10" r:id="rId13"/>
    <sheet name="【活動費】積算資料②" sheetId="13" r:id="rId14"/>
    <sheet name="【活動費】積算資料③" sheetId="16" r:id="rId15"/>
    <sheet name="【活動費】積算資料④" sheetId="17" r:id="rId16"/>
    <sheet name="【活動費】積算資料⑤" sheetId="18" r:id="rId17"/>
    <sheet name="【活動費】積算資料⑥" sheetId="24" r:id="rId18"/>
    <sheet name="【活動費】積算資料⑦" sheetId="25" r:id="rId19"/>
    <sheet name="【活動費(行政間連携)】積算資料⑧" sheetId="19" r:id="rId20"/>
    <sheet name="【活動費(行政間連携)】積算資料⑨" sheetId="20" r:id="rId21"/>
    <sheet name="活動実績明細書" sheetId="14" r:id="rId22"/>
    <sheet name="収支決算書" sheetId="28" r:id="rId23"/>
    <sheet name="自己評価シート" sheetId="29" r:id="rId24"/>
    <sheet name="返還金のない実績報告書" sheetId="11" r:id="rId25"/>
    <sheet name="返還金のある実績報告書" sheetId="12" r:id="rId26"/>
    <sheet name="チェックリスト" sheetId="15" r:id="rId27"/>
  </sheets>
  <definedNames>
    <definedName name="_xlnm.Print_Area" localSheetId="3">'【運営費】出納簿（消耗品費）'!$B$1:$N$209</definedName>
    <definedName name="_xlnm.Print_Area" localSheetId="4">'【運営費】出納簿（食糧費）'!$B$1:$N$209</definedName>
    <definedName name="_xlnm.Print_Area" localSheetId="5">'【運営費】出納簿（印刷製本費）'!$B$1:$N$209</definedName>
    <definedName name="_xlnm.Print_Area" localSheetId="6">'【運営費】出納簿（修繕料）'!$B$1:$N$209</definedName>
    <definedName name="_xlnm.Print_Area" localSheetId="10">'【運営費】出納簿（予備１)'!$B$1:$N$209</definedName>
    <definedName name="_xlnm.Print_Area" localSheetId="7">'【運営費】出納簿（通信運搬費）'!$B$1:$N$209</definedName>
    <definedName name="_xlnm.Print_Area" localSheetId="8">'【運営費】出納簿（手数料）'!$B$1:$N$209</definedName>
    <definedName name="_xlnm.Print_Area" localSheetId="9">'【運営費】出納簿（使用料及び賃借料)'!$B$1:$N$209</definedName>
    <definedName name="_xlnm.Print_Area" localSheetId="11">'【運営費】出納簿（予備2)'!$B$1:$N$209</definedName>
    <definedName name="_xlnm.Print_Area" localSheetId="24">返還金のない実績報告書!$A$1:$AJ$27</definedName>
    <definedName name="_xlnm.Print_Area" localSheetId="25">返還金のある実績報告書!$A$1:$AJ$36</definedName>
    <definedName name="_xlnm.Print_Area" localSheetId="21">活動実績明細書!$A$1:$AP$122</definedName>
    <definedName name="_xlnm.Print_Area" localSheetId="26">チェックリスト!$A$1:$L$65</definedName>
    <definedName name="_xlnm.Print_Titles" localSheetId="26">チェックリスト!$1:$2</definedName>
    <definedName name="_xlnm.Print_Area" localSheetId="0">'【運営費】出納簿（人件費）'!$B$1:$N$209</definedName>
    <definedName name="_xlnm.Print_Area" localSheetId="1">'【運営費】出納簿（賃借料）'!$B$1:$N$209</definedName>
    <definedName name="_xlnm.Print_Area" localSheetId="2">'【運営費】出納簿（光熱水費）'!$B$1:$N$209</definedName>
    <definedName name="_xlnm.Print_Area" localSheetId="22">収支決算書!$A$1:$AL$58</definedName>
    <definedName name="_xlnm.Print_Area" localSheetId="23">自己評価シート!$A$1:$AK$486</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J18002</author>
    <author>Administrator</author>
  </authors>
  <commentList>
    <comment ref="B83" authorId="0">
      <text>
        <r>
          <rPr>
            <sz val="11"/>
            <color theme="1"/>
            <rFont val="ＭＳ Ｐゴシック"/>
          </rPr>
          <t>任意入力</t>
        </r>
      </text>
    </comment>
    <comment ref="B89" authorId="0">
      <text>
        <r>
          <rPr>
            <sz val="11"/>
            <color theme="1"/>
            <rFont val="ＭＳ Ｐゴシック"/>
          </rPr>
          <t>任意入力</t>
        </r>
      </text>
    </comment>
    <comment ref="H20" authorId="1">
      <text>
        <r>
          <rPr>
            <sz val="11"/>
            <color theme="1"/>
            <rFont val="ＭＳ Ｐゴシック"/>
          </rPr>
          <t>需用費は消耗品費，食糧費，燃料代，印刷製本費，光熱水費等になります。</t>
        </r>
      </text>
    </comment>
    <comment ref="H60" authorId="1">
      <text>
        <r>
          <rPr>
            <sz val="11"/>
            <color theme="1"/>
            <rFont val="ＭＳ Ｐゴシック"/>
          </rPr>
          <t>役務費は手数料，保険料，通信運搬費等になります。</t>
        </r>
      </text>
    </comment>
    <comment ref="H70" authorId="1">
      <text>
        <r>
          <rPr>
            <sz val="11"/>
            <color theme="1"/>
            <rFont val="ＭＳ Ｐゴシック"/>
          </rPr>
          <t>使用料及び賃借料は拠点施設以外の会場使用料，車船借上料等になります。</t>
        </r>
      </text>
    </comment>
    <comment ref="H77" authorId="1">
      <text>
        <r>
          <rPr>
            <sz val="11"/>
            <color theme="1"/>
            <rFont val="ＭＳ Ｐゴシック"/>
          </rPr>
          <t>活動に直接必要な備品です。
※カタログの写しを添付
※規定数の見積書の写しが必要</t>
        </r>
      </text>
    </comment>
  </commentList>
</comments>
</file>

<file path=xl/comments10.xml><?xml version="1.0" encoding="utf-8"?>
<comments xmlns="http://schemas.openxmlformats.org/spreadsheetml/2006/main">
  <authors>
    <author>Administrator</author>
  </authors>
  <commentList>
    <comment ref="AA9" authorId="0">
      <text>
        <r>
          <rPr>
            <b/>
            <sz val="11"/>
            <color theme="1"/>
            <rFont val="ＭＳ Ｐゴシック"/>
          </rPr>
          <t>※広報活動の場合，次の項目内容を必ず記載してください。
(記載例）
　①発行回数：全１０回
　②内容・・・（１）予算・活動計画報告：１回
          　　 （２）活動報告：８回　　　　      
　　　　 　 　 （３）決算報告：１回
　③配布方法：回覧・各世帯に配布など
　④ホームページに広報紙を載せているか
　⑤その他の広報活動
　　　（イベントチラシ配布など）</t>
        </r>
      </text>
    </comment>
    <comment ref="N7" authorId="0">
      <text>
        <r>
          <rPr>
            <sz val="10"/>
            <color theme="1"/>
            <rFont val="ＭＳ Ｐゴシック"/>
          </rPr>
          <t>総会の開催月を入力してください。</t>
        </r>
      </text>
    </comment>
    <comment ref="AC3" authorId="0">
      <text>
        <r>
          <rPr>
            <sz val="11"/>
            <color theme="1"/>
            <rFont val="ＭＳ Ｐゴシック"/>
          </rPr>
          <t>協議会名を入力してください。</t>
        </r>
      </text>
    </comment>
    <comment ref="W8" authorId="0">
      <text>
        <r>
          <rPr>
            <b/>
            <sz val="11"/>
            <color theme="1"/>
            <rFont val="ＭＳ Ｐゴシック"/>
          </rPr>
          <t>総会以外の会議の種類を入力してください。</t>
        </r>
        <r>
          <rPr>
            <sz val="11"/>
            <color theme="1"/>
            <rFont val="ＭＳ Ｐゴシック"/>
          </rPr>
          <t xml:space="preserve">
例）理事会，役員会，定例会，〇〇部会等
</t>
        </r>
        <r>
          <rPr>
            <sz val="11"/>
            <color rgb="FFFF0000"/>
            <rFont val="ＭＳ Ｐゴシック"/>
          </rPr>
          <t>※具体的な開催の日付がわかる場合は記入ください。役員会：4/15，5/15・・・など</t>
        </r>
      </text>
    </comment>
    <comment ref="C109" authorId="0">
      <text>
        <r>
          <rPr>
            <sz val="11"/>
            <color theme="1"/>
            <rFont val="ＭＳ Ｐゴシック"/>
          </rPr>
          <t>リストから選択してください。</t>
        </r>
      </text>
    </comment>
    <comment ref="C97" authorId="0">
      <text>
        <r>
          <rPr>
            <sz val="11"/>
            <color theme="1"/>
            <rFont val="ＭＳ Ｐゴシック"/>
          </rPr>
          <t>リストから選択してください。</t>
        </r>
      </text>
    </comment>
    <comment ref="AS26" authorId="0">
      <text>
        <r>
          <rPr>
            <sz val="11"/>
            <color theme="1"/>
            <rFont val="ＭＳ Ｐゴシック"/>
          </rPr>
          <t>=IF(OR(AC3="",N7="",V7="----開催形式を下記リストから選択してください----",N8=""),1,2)</t>
        </r>
      </text>
    </comment>
    <comment ref="AU26" authorId="0">
      <text>
        <r>
          <rPr>
            <sz val="11"/>
            <color theme="1"/>
            <rFont val="ＭＳ Ｐゴシック"/>
          </rPr>
          <t>=IF(W8="",1,2)</t>
        </r>
      </text>
    </comment>
    <comment ref="AS28" authorId="0">
      <text>
        <r>
          <rPr>
            <sz val="11"/>
            <color theme="1"/>
            <rFont val="ＭＳ Ｐゴシック"/>
          </rPr>
          <t>=IF(C10="",3,IF(OR(J10="",J16="",AA10=""),1,2))</t>
        </r>
      </text>
    </comment>
    <comment ref="AS30" authorId="0">
      <text>
        <r>
          <rPr>
            <sz val="11"/>
            <color theme="1"/>
            <rFont val="ＭＳ Ｐゴシック"/>
          </rPr>
          <t>=IF(C22="",3,IF(OR(J22="",J28="",AA22=""),1,2))</t>
        </r>
      </text>
    </comment>
    <comment ref="AS32" authorId="0">
      <text>
        <r>
          <rPr>
            <sz val="11"/>
            <color theme="1"/>
            <rFont val="ＭＳ Ｐゴシック"/>
          </rPr>
          <t>=IF(C34="",3,IF(OR(J34,J40="",AA34=""),1,2))</t>
        </r>
      </text>
    </comment>
    <comment ref="AS34" authorId="0">
      <text>
        <r>
          <rPr>
            <sz val="11"/>
            <color theme="1"/>
            <rFont val="ＭＳ Ｐゴシック"/>
          </rPr>
          <t>=IF(C46="",3,IF(OR(J46="",J52="",AA46=""),1,2))</t>
        </r>
      </text>
    </comment>
    <comment ref="AS36" authorId="0">
      <text>
        <r>
          <rPr>
            <sz val="11"/>
            <color theme="1"/>
            <rFont val="ＭＳ Ｐゴシック"/>
          </rPr>
          <t>=IF(C61="",3,IF(OR(J61="",J67="",AA61=""),1,2))</t>
        </r>
      </text>
    </comment>
    <comment ref="AS38" authorId="0">
      <text>
        <r>
          <rPr>
            <sz val="11"/>
            <color theme="1"/>
            <rFont val="ＭＳ Ｐゴシック"/>
          </rPr>
          <t>=IF(C73="",3,IF(OR(J73="",J79="",AA73=""),1,2))</t>
        </r>
      </text>
    </comment>
    <comment ref="AS40" authorId="0">
      <text>
        <r>
          <rPr>
            <sz val="11"/>
            <color theme="1"/>
            <rFont val="ＭＳ Ｐゴシック"/>
          </rPr>
          <t>=IF(C85="",3,IF(OR(J85="",J91="",AA85=""),1,2))</t>
        </r>
      </text>
    </comment>
    <comment ref="AS42" authorId="0">
      <text>
        <r>
          <rPr>
            <sz val="11"/>
            <color theme="1"/>
            <rFont val="ＭＳ Ｐゴシック"/>
          </rPr>
          <t>=IF(OR(C98="",C98="(1文字スペース)"),3,IF(OR(J97="",J103="",AA97=""),1,2))</t>
        </r>
      </text>
    </comment>
    <comment ref="AS44" authorId="0">
      <text>
        <r>
          <rPr>
            <sz val="11"/>
            <color theme="1"/>
            <rFont val="ＭＳ Ｐゴシック"/>
          </rPr>
          <t>=IF(OR(C110="",C110="(1文字スペース)"),3,IF(OR(J109="",J115="",AA109=""),1,2))</t>
        </r>
      </text>
    </comment>
    <comment ref="AX39" authorId="0">
      <text>
        <r>
          <rPr>
            <sz val="11"/>
            <color theme="1"/>
            <rFont val="ＭＳ Ｐゴシック"/>
          </rPr>
          <t>全てが2or3のときＯＫ</t>
        </r>
      </text>
    </comment>
  </commentList>
</comments>
</file>

<file path=xl/comments11.xml><?xml version="1.0" encoding="utf-8"?>
<comments xmlns="http://schemas.openxmlformats.org/spreadsheetml/2006/main">
  <authors>
    <author>Administrator</author>
  </authors>
  <commentList>
    <comment ref="I24" authorId="0">
      <text>
        <r>
          <rPr>
            <sz val="11"/>
            <color theme="1"/>
            <rFont val="ＭＳ Ｐゴシック"/>
          </rPr>
          <t>令和５年度魅力あるまちづくり交付金（運営交付金）交付決定額を入力してください。</t>
        </r>
      </text>
    </comment>
    <comment ref="I8" authorId="0">
      <text>
        <r>
          <rPr>
            <sz val="11"/>
            <color theme="1"/>
            <rFont val="ＭＳ Ｐゴシック"/>
          </rPr>
          <t>令和5年度魅力あるまちづくり交付金（運営交付金）交付決定額を入力してください。</t>
        </r>
      </text>
    </comment>
    <comment ref="AE12" authorId="0">
      <text>
        <r>
          <rPr>
            <sz val="11"/>
            <color theme="1"/>
            <rFont val="ＭＳ Ｐゴシック"/>
          </rPr>
          <t>広報紙の年間発行回数を入力してください。</t>
        </r>
      </text>
    </comment>
    <comment ref="AC13" authorId="0">
      <text>
        <r>
          <rPr>
            <sz val="11"/>
            <color theme="1"/>
            <rFont val="ＭＳ Ｐゴシック"/>
          </rPr>
          <t>広報活動を運営交付金と活動交付金のどちらで実施したか選択してください。</t>
        </r>
      </text>
    </comment>
    <comment ref="AC15" authorId="0">
      <text>
        <r>
          <rPr>
            <sz val="11"/>
            <color theme="1"/>
            <rFont val="ＭＳ Ｐゴシック"/>
          </rPr>
          <t>まちづくり計画策定活動を運営交付金と活動交付金のどちらで実施したか選択してください。</t>
        </r>
      </text>
    </comment>
    <comment ref="AB14" authorId="0">
      <text>
        <r>
          <rPr>
            <sz val="11"/>
            <color theme="1"/>
            <rFont val="ＭＳ Ｐゴシック"/>
          </rPr>
          <t>まちづくり計画策定活動を2年連続でする場合，加算枠の対象となるので，
リストから「令和4～5年度」または「令和5～6年度」を選択してください。</t>
        </r>
      </text>
    </comment>
    <comment ref="AE16" authorId="0">
      <text>
        <r>
          <rPr>
            <sz val="11"/>
            <color theme="1"/>
            <rFont val="ＭＳ Ｐゴシック"/>
          </rPr>
          <t>活動実績明細書のリストから選んだ事業名が自動で入力されます。</t>
        </r>
      </text>
    </comment>
    <comment ref="O18" authorId="0">
      <text>
        <r>
          <rPr>
            <sz val="11"/>
            <color theme="1"/>
            <rFont val="ＭＳ Ｐゴシック"/>
          </rPr>
          <t>②市交付金加算枠について条件を達成することができず返還することになった場合は自主財源でまかなう必要がありますのでご注意ください。</t>
        </r>
      </text>
    </comment>
    <comment ref="O10" authorId="0">
      <text>
        <r>
          <rPr>
            <sz val="11"/>
            <color theme="1"/>
            <rFont val="ＭＳ Ｐゴシック"/>
          </rPr>
          <t>(=I10)→(=IF(O51-O17-O11&lt;I10,O51-O17-O11,I10)</t>
        </r>
      </text>
    </comment>
    <comment ref="AA52" authorId="0">
      <text>
        <r>
          <rPr>
            <sz val="11"/>
            <color theme="1"/>
            <rFont val="ＭＳ Ｐゴシック"/>
          </rPr>
          <t>×    =IF(O51&lt;Q9,O51,Q9)
○　　=Q9</t>
        </r>
      </text>
    </comment>
    <comment ref="B49" authorId="0">
      <text>
        <r>
          <rPr>
            <sz val="11"/>
            <color theme="1"/>
            <rFont val="ＭＳ Ｐゴシック"/>
          </rPr>
          <t>決算額の【収入部】計と【支出の部】計を合わせるため，欄を追加</t>
        </r>
      </text>
    </comment>
    <comment ref="B50" authorId="0">
      <text>
        <r>
          <rPr>
            <sz val="11"/>
            <color theme="1"/>
            <rFont val="ＭＳ Ｐゴシック"/>
          </rPr>
          <t>自主財源の繰越金がある場合に入力できるよう行を追加</t>
        </r>
      </text>
    </comment>
    <comment ref="O16" authorId="0">
      <text>
        <r>
          <rPr>
            <sz val="11"/>
            <color theme="1"/>
            <rFont val="ＭＳ Ｐゴシック"/>
          </rPr>
          <t>=IF(O46=0,0,I16)</t>
        </r>
      </text>
    </comment>
  </commentList>
</comments>
</file>

<file path=xl/comments12.xml><?xml version="1.0" encoding="utf-8"?>
<comments xmlns="http://schemas.openxmlformats.org/spreadsheetml/2006/main">
  <authors>
    <author>Administrator</author>
  </authors>
  <commentList>
    <comment ref="G12" authorId="0">
      <text>
        <r>
          <rPr>
            <sz val="11"/>
            <color theme="1"/>
            <rFont val="ＭＳ Ｐゴシック"/>
          </rPr>
          <t>令和５年度笠岡市魅力あるまちづくり交付金（運営交付金）活動計画書に記載している「活動目的」を写してください。</t>
        </r>
      </text>
    </comment>
    <comment ref="B47" authorId="0">
      <text>
        <r>
          <rPr>
            <sz val="11"/>
            <color theme="1"/>
            <rFont val="ＭＳ Ｐゴシック"/>
          </rPr>
          <t>活動をとおしてできなかったことに対する改善策や今後どのように活動を実施していきたいかを書いてください。</t>
        </r>
      </text>
    </comment>
    <comment ref="G17" authorId="0">
      <text>
        <r>
          <rPr>
            <sz val="11"/>
            <color theme="1"/>
            <rFont val="ＭＳ Ｐゴシック"/>
          </rPr>
          <t>令和５年度魅力あるまちづくり交付金（運営交付金）活動実績明細書に記載されているそれぞれの「活動内容」を転記してください。</t>
        </r>
      </text>
    </comment>
    <comment ref="S40" authorId="0">
      <text>
        <r>
          <rPr>
            <sz val="11"/>
            <color theme="1"/>
            <rFont val="ＭＳ Ｐゴシック"/>
          </rPr>
          <t>令和５年度笠岡市魅力あるまちづくり交付金（運営交付金）活動実績明細書に入力された「活動実施による課題」が転記されます。</t>
        </r>
      </text>
    </comment>
    <comment ref="B40" authorId="0">
      <text>
        <r>
          <rPr>
            <sz val="11"/>
            <color theme="1"/>
            <rFont val="ＭＳ Ｐゴシック"/>
          </rPr>
          <t>令和５年度笠岡市魅力あるまちづくり交付金（運営交付金）活動実績明細書に入力された「活動実施による成果」が転記されます。</t>
        </r>
      </text>
    </comment>
    <comment ref="G66" authorId="0">
      <text>
        <r>
          <rPr>
            <sz val="11"/>
            <color theme="1"/>
            <rFont val="ＭＳ Ｐゴシック"/>
          </rPr>
          <t>令和５年度笠岡市魅力あるまちづくり交付金（運営交付金）活動計画書に記載している「活動目的」を写してください。</t>
        </r>
      </text>
    </comment>
    <comment ref="B101" authorId="0">
      <text>
        <r>
          <rPr>
            <sz val="11"/>
            <color theme="1"/>
            <rFont val="ＭＳ Ｐゴシック"/>
          </rPr>
          <t>活動をとおしてできなかったことに対する改善策や今後どのように活動を実施していきたいかを書いてください。</t>
        </r>
      </text>
    </comment>
    <comment ref="G71" authorId="0">
      <text>
        <r>
          <rPr>
            <sz val="11"/>
            <color theme="1"/>
            <rFont val="ＭＳ Ｐゴシック"/>
          </rPr>
          <t>令和５年度魅力あるまちづくり交付金（運営交付金）活動実績明細書に記載されているそれぞれの「活動内容」を転記してください。</t>
        </r>
      </text>
    </comment>
    <comment ref="S94" authorId="0">
      <text>
        <r>
          <rPr>
            <sz val="11"/>
            <color theme="1"/>
            <rFont val="ＭＳ Ｐゴシック"/>
          </rPr>
          <t>令和５年度笠岡市魅力あるまちづくり交付金（運営交付金）活動実績明細書に入力された「活動実施による課題」が転記されます。</t>
        </r>
      </text>
    </comment>
    <comment ref="B94" authorId="0">
      <text>
        <r>
          <rPr>
            <sz val="11"/>
            <color theme="1"/>
            <rFont val="ＭＳ Ｐゴシック"/>
          </rPr>
          <t>令和５年度笠岡市魅力あるまちづくり交付金（運営交付金）活動実績明細書に入力された「活動実施による成果」が転記されます。</t>
        </r>
      </text>
    </comment>
    <comment ref="G120" authorId="0">
      <text>
        <r>
          <rPr>
            <sz val="11"/>
            <color theme="1"/>
            <rFont val="ＭＳ Ｐゴシック"/>
          </rPr>
          <t>令和５年度笠岡市魅力あるまちづくり交付金（運営交付金）活動計画書に記載している「活動目的」を写してください。</t>
        </r>
      </text>
    </comment>
    <comment ref="B155" authorId="0">
      <text>
        <r>
          <rPr>
            <sz val="11"/>
            <color theme="1"/>
            <rFont val="ＭＳ Ｐゴシック"/>
          </rPr>
          <t>活動をとおしてできなかったことに対する改善策や今後どのように活動を実施していきたいかを書いてください。</t>
        </r>
      </text>
    </comment>
    <comment ref="G125" authorId="0">
      <text>
        <r>
          <rPr>
            <sz val="11"/>
            <color theme="1"/>
            <rFont val="ＭＳ Ｐゴシック"/>
          </rPr>
          <t>令和５年度魅力あるまちづくり交付金（運営交付金）活動実績明細書に記載されているそれぞれの「活動内容」を転記してください。</t>
        </r>
      </text>
    </comment>
    <comment ref="S148" authorId="0">
      <text>
        <r>
          <rPr>
            <sz val="11"/>
            <color theme="1"/>
            <rFont val="ＭＳ Ｐゴシック"/>
          </rPr>
          <t>令和５年度笠岡市魅力あるまちづくり交付金（運営交付金）活動実績明細書に入力された「活動実施による課題」が転記されます。</t>
        </r>
      </text>
    </comment>
    <comment ref="B148" authorId="0">
      <text>
        <r>
          <rPr>
            <sz val="11"/>
            <color theme="1"/>
            <rFont val="ＭＳ Ｐゴシック"/>
          </rPr>
          <t>令和５年度笠岡市魅力あるまちづくり交付金（運営交付金）活動実績明細書に入力された「活動実施による成果」が転記されます。</t>
        </r>
      </text>
    </comment>
    <comment ref="G174" authorId="0">
      <text>
        <r>
          <rPr>
            <sz val="11"/>
            <color theme="1"/>
            <rFont val="ＭＳ Ｐゴシック"/>
          </rPr>
          <t>令和５年度笠岡市魅力あるまちづくり交付金（運営交付金）活動計画書に記載している「活動目的」を写してください。</t>
        </r>
      </text>
    </comment>
    <comment ref="B209" authorId="0">
      <text>
        <r>
          <rPr>
            <sz val="11"/>
            <color theme="1"/>
            <rFont val="ＭＳ Ｐゴシック"/>
          </rPr>
          <t>活動をとおしてできなかったことに対する改善策や今後どのように活動を実施していきたいかを書いてください。</t>
        </r>
      </text>
    </comment>
    <comment ref="G179" authorId="0">
      <text>
        <r>
          <rPr>
            <sz val="11"/>
            <color theme="1"/>
            <rFont val="ＭＳ Ｐゴシック"/>
          </rPr>
          <t>令和５年度魅力あるまちづくり交付金（運営交付金）活動実績明細書に記載されているそれぞれの「活動内容」を転記してください。</t>
        </r>
      </text>
    </comment>
    <comment ref="S202" authorId="0">
      <text>
        <r>
          <rPr>
            <sz val="11"/>
            <color theme="1"/>
            <rFont val="ＭＳ Ｐゴシック"/>
          </rPr>
          <t>令和５年度笠岡市魅力あるまちづくり交付金（運営交付金）活動実績明細書に入力された「活動実施による課題」が転記されます。</t>
        </r>
      </text>
    </comment>
    <comment ref="B202" authorId="0">
      <text>
        <r>
          <rPr>
            <sz val="11"/>
            <color theme="1"/>
            <rFont val="ＭＳ Ｐゴシック"/>
          </rPr>
          <t>令和５年度笠岡市魅力あるまちづくり交付金（運営交付金）活動実績明細書に入力された「活動実施による成果」が転記されます。</t>
        </r>
      </text>
    </comment>
    <comment ref="G228" authorId="0">
      <text>
        <r>
          <rPr>
            <sz val="11"/>
            <color theme="1"/>
            <rFont val="ＭＳ Ｐゴシック"/>
          </rPr>
          <t>令和５年度笠岡市魅力あるまちづくり交付金（運営交付金）活動計画書に記載している「活動目的」を写してください。</t>
        </r>
      </text>
    </comment>
    <comment ref="B263" authorId="0">
      <text>
        <r>
          <rPr>
            <sz val="11"/>
            <color theme="1"/>
            <rFont val="ＭＳ Ｐゴシック"/>
          </rPr>
          <t>活動をとおしてできなかったことに対する改善策や今後どのように活動を実施していきたいかを書いてください。</t>
        </r>
      </text>
    </comment>
    <comment ref="G233" authorId="0">
      <text>
        <r>
          <rPr>
            <sz val="11"/>
            <color theme="1"/>
            <rFont val="ＭＳ Ｐゴシック"/>
          </rPr>
          <t>令和５年度魅力あるまちづくり交付金（運営交付金）活動実績明細書に記載されているそれぞれの「活動内容」を転記してください。</t>
        </r>
      </text>
    </comment>
    <comment ref="S256" authorId="0">
      <text>
        <r>
          <rPr>
            <sz val="11"/>
            <color theme="1"/>
            <rFont val="ＭＳ Ｐゴシック"/>
          </rPr>
          <t>令和５年度笠岡市魅力あるまちづくり交付金（運営交付金）活動実績明細書に入力された「活動実施による課題」が転記されます。</t>
        </r>
      </text>
    </comment>
    <comment ref="B256" authorId="0">
      <text>
        <r>
          <rPr>
            <sz val="11"/>
            <color theme="1"/>
            <rFont val="ＭＳ Ｐゴシック"/>
          </rPr>
          <t>令和５年度笠岡市魅力あるまちづくり交付金（運営交付金）活動実績明細書に入力された「活動実施による成果」が転記されます。</t>
        </r>
      </text>
    </comment>
    <comment ref="G282" authorId="0">
      <text>
        <r>
          <rPr>
            <sz val="11"/>
            <color theme="1"/>
            <rFont val="ＭＳ Ｐゴシック"/>
          </rPr>
          <t>令和５年度笠岡市魅力あるまちづくり交付金（運営交付金）活動計画書に記載している「活動目的」を写してください。</t>
        </r>
      </text>
    </comment>
    <comment ref="B317" authorId="0">
      <text>
        <r>
          <rPr>
            <sz val="11"/>
            <color theme="1"/>
            <rFont val="ＭＳ Ｐゴシック"/>
          </rPr>
          <t>活動をとおしてできなかったことに対する改善策や今後どのように活動を実施していきたいかを書いてください。</t>
        </r>
      </text>
    </comment>
    <comment ref="G287" authorId="0">
      <text>
        <r>
          <rPr>
            <sz val="11"/>
            <color theme="1"/>
            <rFont val="ＭＳ Ｐゴシック"/>
          </rPr>
          <t>令和５年度魅力あるまちづくり交付金（運営交付金）活動実績明細書に記載されているそれぞれの「活動内容」を転記してください。</t>
        </r>
      </text>
    </comment>
    <comment ref="S310" authorId="0">
      <text>
        <r>
          <rPr>
            <sz val="11"/>
            <color theme="1"/>
            <rFont val="ＭＳ Ｐゴシック"/>
          </rPr>
          <t>令和５年度笠岡市魅力あるまちづくり交付金（運営交付金）活動実績明細書に入力された「活動実施による課題」が転記されます。</t>
        </r>
      </text>
    </comment>
    <comment ref="B310" authorId="0">
      <text>
        <r>
          <rPr>
            <sz val="11"/>
            <color theme="1"/>
            <rFont val="ＭＳ Ｐゴシック"/>
          </rPr>
          <t>令和５年度笠岡市魅力あるまちづくり交付金（運営交付金）活動実績明細書に入力された「活動実施による成果」が転記されます。</t>
        </r>
      </text>
    </comment>
    <comment ref="G336" authorId="0">
      <text>
        <r>
          <rPr>
            <sz val="11"/>
            <color theme="1"/>
            <rFont val="ＭＳ Ｐゴシック"/>
          </rPr>
          <t>令和５年度笠岡市魅力あるまちづくり交付金（運営交付金）活動計画書に記載している「活動目的」を写してください。</t>
        </r>
      </text>
    </comment>
    <comment ref="B371" authorId="0">
      <text>
        <r>
          <rPr>
            <sz val="11"/>
            <color theme="1"/>
            <rFont val="ＭＳ Ｐゴシック"/>
          </rPr>
          <t>活動をとおしてできなかったことに対する改善策や今後どのように活動を実施していきたいかを書いてください。</t>
        </r>
      </text>
    </comment>
    <comment ref="G341" authorId="0">
      <text>
        <r>
          <rPr>
            <sz val="11"/>
            <color theme="1"/>
            <rFont val="ＭＳ Ｐゴシック"/>
          </rPr>
          <t>令和５年度魅力あるまちづくり交付金（運営交付金）活動実績明細書に記載されているそれぞれの「活動内容」を転記してください。</t>
        </r>
      </text>
    </comment>
    <comment ref="S364" authorId="0">
      <text>
        <r>
          <rPr>
            <sz val="11"/>
            <color theme="1"/>
            <rFont val="ＭＳ Ｐゴシック"/>
          </rPr>
          <t>令和５年度笠岡市魅力あるまちづくり交付金（運営交付金）活動実績明細書に入力された「活動実施による課題」が転記されます。</t>
        </r>
      </text>
    </comment>
    <comment ref="B364" authorId="0">
      <text>
        <r>
          <rPr>
            <sz val="11"/>
            <color theme="1"/>
            <rFont val="ＭＳ Ｐゴシック"/>
          </rPr>
          <t>令和５年度笠岡市魅力あるまちづくり交付金（運営交付金）活動実績明細書に入力された「活動実施による成果」が転記されます。</t>
        </r>
      </text>
    </comment>
    <comment ref="G390" authorId="0">
      <text>
        <r>
          <rPr>
            <sz val="11"/>
            <color theme="1"/>
            <rFont val="ＭＳ Ｐゴシック"/>
          </rPr>
          <t>令和５年度笠岡市魅力あるまちづくり交付金（運営交付金）活動計画書に記載している「活動目的」を写してください。</t>
        </r>
      </text>
    </comment>
    <comment ref="B425" authorId="0">
      <text>
        <r>
          <rPr>
            <sz val="11"/>
            <color theme="1"/>
            <rFont val="ＭＳ Ｐゴシック"/>
          </rPr>
          <t>活動をとおしてできなかったことに対する改善策や今後どのように活動を実施していきたいかを書いてください。</t>
        </r>
      </text>
    </comment>
    <comment ref="G395" authorId="0">
      <text>
        <r>
          <rPr>
            <sz val="11"/>
            <color theme="1"/>
            <rFont val="ＭＳ Ｐゴシック"/>
          </rPr>
          <t>令和５年度魅力あるまちづくり交付金（運営交付金）活動実績明細書に記載されているそれぞれの「活動内容」を転記してください。</t>
        </r>
      </text>
    </comment>
    <comment ref="S418" authorId="0">
      <text>
        <r>
          <rPr>
            <sz val="11"/>
            <color theme="1"/>
            <rFont val="ＭＳ Ｐゴシック"/>
          </rPr>
          <t>令和５年度笠岡市魅力あるまちづくり交付金（運営交付金）活動実績明細書に入力された「活動実施による課題」が転記されます。</t>
        </r>
      </text>
    </comment>
    <comment ref="B418" authorId="0">
      <text>
        <r>
          <rPr>
            <sz val="11"/>
            <color theme="1"/>
            <rFont val="ＭＳ Ｐゴシック"/>
          </rPr>
          <t>令和５年度笠岡市魅力あるまちづくり交付金（運営交付金）活動実績明細書に入力された「活動実施による成果」が転記されます。</t>
        </r>
      </text>
    </comment>
    <comment ref="G444" authorId="0">
      <text>
        <r>
          <rPr>
            <sz val="11"/>
            <color theme="1"/>
            <rFont val="ＭＳ Ｐゴシック"/>
          </rPr>
          <t>令和５年度笠岡市魅力あるまちづくり交付金（運営交付金）活動計画書に記載している「活動目的」を写してください。</t>
        </r>
      </text>
    </comment>
    <comment ref="B479" authorId="0">
      <text>
        <r>
          <rPr>
            <sz val="11"/>
            <color theme="1"/>
            <rFont val="ＭＳ Ｐゴシック"/>
          </rPr>
          <t>活動をとおしてできなかったことに対する改善策や今後どのように活動を実施していきたいかを書いてください。</t>
        </r>
      </text>
    </comment>
    <comment ref="G449" authorId="0">
      <text>
        <r>
          <rPr>
            <sz val="11"/>
            <color theme="1"/>
            <rFont val="ＭＳ Ｐゴシック"/>
          </rPr>
          <t>令和５年度魅力あるまちづくり交付金（運営交付金）活動実績明細書に記載されているそれぞれの「活動内容」を転記してください。</t>
        </r>
      </text>
    </comment>
    <comment ref="S472" authorId="0">
      <text>
        <r>
          <rPr>
            <sz val="11"/>
            <color theme="1"/>
            <rFont val="ＭＳ Ｐゴシック"/>
          </rPr>
          <t>令和５年度笠岡市魅力あるまちづくり交付金（運営交付金）活動実績明細書に入力された「活動実施による課題」が転記されます。</t>
        </r>
      </text>
    </comment>
    <comment ref="B472" authorId="0">
      <text>
        <r>
          <rPr>
            <sz val="11"/>
            <color theme="1"/>
            <rFont val="ＭＳ Ｐゴシック"/>
          </rPr>
          <t>令和５年度笠岡市魅力あるまちづくり交付金（運営交付金）活動実績明細書に入力された「活動実施による成果」が転記されます。</t>
        </r>
      </text>
    </comment>
  </commentList>
</comments>
</file>

<file path=xl/comments13.xml><?xml version="1.0" encoding="utf-8"?>
<comments xmlns="http://schemas.openxmlformats.org/spreadsheetml/2006/main">
  <authors>
    <author>Administrator</author>
  </authors>
  <commentList>
    <comment ref="J18" authorId="0">
      <text>
        <r>
          <rPr>
            <sz val="11"/>
            <color theme="1"/>
            <rFont val="ＭＳ Ｐゴシック"/>
          </rPr>
          <t>収支決算書!O51→収支決算書!Q9</t>
        </r>
      </text>
    </comment>
  </commentList>
</comments>
</file>

<file path=xl/comments14.xml><?xml version="1.0" encoding="utf-8"?>
<comments xmlns="http://schemas.openxmlformats.org/spreadsheetml/2006/main">
  <authors>
    <author>Administrator</author>
  </authors>
  <commentList>
    <comment ref="K23" authorId="0">
      <text>
        <r>
          <rPr>
            <sz val="11"/>
            <color theme="1"/>
            <rFont val="ＭＳ Ｐゴシック"/>
          </rPr>
          <t>決算書Q9</t>
        </r>
      </text>
    </comment>
  </commentList>
</comments>
</file>

<file path=xl/comments2.xml><?xml version="1.0" encoding="utf-8"?>
<comments xmlns="http://schemas.openxmlformats.org/spreadsheetml/2006/main">
  <authors>
    <author>J18002</author>
    <author>Administrator</author>
  </authors>
  <commentList>
    <comment ref="B83" authorId="0">
      <text>
        <r>
          <rPr>
            <sz val="11"/>
            <color theme="1"/>
            <rFont val="ＭＳ Ｐゴシック"/>
          </rPr>
          <t>任意入力</t>
        </r>
      </text>
    </comment>
    <comment ref="B89" authorId="0">
      <text>
        <r>
          <rPr>
            <sz val="11"/>
            <color theme="1"/>
            <rFont val="ＭＳ Ｐゴシック"/>
          </rPr>
          <t>任意入力</t>
        </r>
      </text>
    </comment>
    <comment ref="H20" authorId="1">
      <text>
        <r>
          <rPr>
            <sz val="11"/>
            <color theme="1"/>
            <rFont val="ＭＳ Ｐゴシック"/>
          </rPr>
          <t>需用費は消耗品費，食糧費，燃料代，印刷製本費，光熱水等になります。</t>
        </r>
      </text>
    </comment>
    <comment ref="H60" authorId="1">
      <text>
        <r>
          <rPr>
            <sz val="11"/>
            <color theme="1"/>
            <rFont val="ＭＳ Ｐゴシック"/>
          </rPr>
          <t>役務費は手数料，保険料，通信運搬費等になります。</t>
        </r>
      </text>
    </comment>
    <comment ref="H70" authorId="1">
      <text>
        <r>
          <rPr>
            <sz val="11"/>
            <color theme="1"/>
            <rFont val="ＭＳ Ｐゴシック"/>
          </rPr>
          <t>使用料及び賃借料は拠点施設以外の会場使用料，車船借上料等になります。</t>
        </r>
      </text>
    </comment>
    <comment ref="H77" authorId="1">
      <text>
        <r>
          <rPr>
            <sz val="11"/>
            <color theme="1"/>
            <rFont val="ＭＳ Ｐゴシック"/>
          </rPr>
          <t>活動に直接必要な備品です。
※カタログの写しを添付
※規定数の見積書の写しが必要</t>
        </r>
      </text>
    </comment>
  </commentList>
</comments>
</file>

<file path=xl/comments3.xml><?xml version="1.0" encoding="utf-8"?>
<comments xmlns="http://schemas.openxmlformats.org/spreadsheetml/2006/main">
  <authors>
    <author>J18002</author>
    <author>Administrator</author>
  </authors>
  <commentList>
    <comment ref="B83" authorId="0">
      <text>
        <r>
          <rPr>
            <sz val="11"/>
            <color theme="1"/>
            <rFont val="ＭＳ Ｐゴシック"/>
          </rPr>
          <t>任意入力</t>
        </r>
      </text>
    </comment>
    <comment ref="B89" authorId="0">
      <text>
        <r>
          <rPr>
            <sz val="11"/>
            <color theme="1"/>
            <rFont val="ＭＳ Ｐゴシック"/>
          </rPr>
          <t>任意入力</t>
        </r>
      </text>
    </comment>
    <comment ref="H20" authorId="1">
      <text>
        <r>
          <rPr>
            <sz val="11"/>
            <color theme="1"/>
            <rFont val="ＭＳ Ｐゴシック"/>
          </rPr>
          <t>需用費は消耗品費，食糧費，燃料代，印刷製本費，光熱水費等になります。</t>
        </r>
      </text>
    </comment>
    <comment ref="H60" authorId="1">
      <text>
        <r>
          <rPr>
            <sz val="11"/>
            <color theme="1"/>
            <rFont val="ＭＳ Ｐゴシック"/>
          </rPr>
          <t>役務費は手数料，保険料，通信運搬費等になります。</t>
        </r>
      </text>
    </comment>
    <comment ref="H70" authorId="1">
      <text>
        <r>
          <rPr>
            <sz val="11"/>
            <color theme="1"/>
            <rFont val="ＭＳ Ｐゴシック"/>
          </rPr>
          <t>使用料及び賃借料は拠点施設以外の会場使用料，車船借上料等になります。</t>
        </r>
      </text>
    </comment>
    <comment ref="H77" authorId="1">
      <text>
        <r>
          <rPr>
            <sz val="11"/>
            <color theme="1"/>
            <rFont val="ＭＳ Ｐゴシック"/>
          </rPr>
          <t>活動に直接必要な備品です。
※カタログの写しを添付
※規定数の見積書の写しが必要</t>
        </r>
      </text>
    </comment>
  </commentList>
</comments>
</file>

<file path=xl/comments4.xml><?xml version="1.0" encoding="utf-8"?>
<comments xmlns="http://schemas.openxmlformats.org/spreadsheetml/2006/main">
  <authors>
    <author>J18002</author>
    <author>Administrator</author>
  </authors>
  <commentList>
    <comment ref="B83" authorId="0">
      <text>
        <r>
          <rPr>
            <sz val="11"/>
            <color theme="1"/>
            <rFont val="ＭＳ Ｐゴシック"/>
          </rPr>
          <t>任意入力</t>
        </r>
      </text>
    </comment>
    <comment ref="B89" authorId="0">
      <text>
        <r>
          <rPr>
            <sz val="11"/>
            <color theme="1"/>
            <rFont val="ＭＳ Ｐゴシック"/>
          </rPr>
          <t>任意入力</t>
        </r>
      </text>
    </comment>
    <comment ref="H20" authorId="1">
      <text>
        <r>
          <rPr>
            <sz val="11"/>
            <color theme="1"/>
            <rFont val="ＭＳ Ｐゴシック"/>
          </rPr>
          <t>需用費は消耗品費，食糧費，燃料代，印刷製本費，光熱水費等になります。</t>
        </r>
      </text>
    </comment>
    <comment ref="H60" authorId="1">
      <text>
        <r>
          <rPr>
            <sz val="11"/>
            <color theme="1"/>
            <rFont val="ＭＳ Ｐゴシック"/>
          </rPr>
          <t>役務費は手数料，保険料，通信運搬費等になります。</t>
        </r>
      </text>
    </comment>
    <comment ref="H70" authorId="1">
      <text>
        <r>
          <rPr>
            <sz val="11"/>
            <color theme="1"/>
            <rFont val="ＭＳ Ｐゴシック"/>
          </rPr>
          <t>使用料及び賃借料は拠点施設以外の会場使用料，車船借上料等になります。</t>
        </r>
      </text>
    </comment>
    <comment ref="H77" authorId="1">
      <text>
        <r>
          <rPr>
            <sz val="11"/>
            <color theme="1"/>
            <rFont val="ＭＳ Ｐゴシック"/>
          </rPr>
          <t>活動に直接必要な備品です。
※カタログの写しを添付
※規定数の見積書の写しが必要</t>
        </r>
      </text>
    </comment>
  </commentList>
</comments>
</file>

<file path=xl/comments5.xml><?xml version="1.0" encoding="utf-8"?>
<comments xmlns="http://schemas.openxmlformats.org/spreadsheetml/2006/main">
  <authors>
    <author>J18002</author>
    <author>Administrator</author>
  </authors>
  <commentList>
    <comment ref="B83" authorId="0">
      <text>
        <r>
          <rPr>
            <sz val="11"/>
            <color theme="1"/>
            <rFont val="ＭＳ Ｐゴシック"/>
          </rPr>
          <t>任意入力</t>
        </r>
      </text>
    </comment>
    <comment ref="B89" authorId="0">
      <text>
        <r>
          <rPr>
            <sz val="11"/>
            <color theme="1"/>
            <rFont val="ＭＳ Ｐゴシック"/>
          </rPr>
          <t>任意入力</t>
        </r>
      </text>
    </comment>
    <comment ref="H20" authorId="1">
      <text>
        <r>
          <rPr>
            <sz val="11"/>
            <color theme="1"/>
            <rFont val="ＭＳ Ｐゴシック"/>
          </rPr>
          <t>需用費は消耗品費，食糧費，燃料代，印刷製本費，光熱水費等になります。</t>
        </r>
      </text>
    </comment>
    <comment ref="H60" authorId="1">
      <text>
        <r>
          <rPr>
            <sz val="11"/>
            <color theme="1"/>
            <rFont val="ＭＳ Ｐゴシック"/>
          </rPr>
          <t>役務費は手数料，保険料，通信運搬費等になります。</t>
        </r>
      </text>
    </comment>
    <comment ref="H70" authorId="1">
      <text>
        <r>
          <rPr>
            <sz val="11"/>
            <color theme="1"/>
            <rFont val="ＭＳ Ｐゴシック"/>
          </rPr>
          <t>使用料及び賃借料は拠点施設以外の会場使用料，車船借上料等になります。</t>
        </r>
      </text>
    </comment>
    <comment ref="H77" authorId="1">
      <text>
        <r>
          <rPr>
            <sz val="11"/>
            <color theme="1"/>
            <rFont val="ＭＳ Ｐゴシック"/>
          </rPr>
          <t>活動に直接必要な備品です。
※カタログの写しを添付
※規定数の見積書の写しが必要</t>
        </r>
      </text>
    </comment>
  </commentList>
</comments>
</file>

<file path=xl/comments6.xml><?xml version="1.0" encoding="utf-8"?>
<comments xmlns="http://schemas.openxmlformats.org/spreadsheetml/2006/main">
  <authors>
    <author>J18002</author>
    <author>Administrator</author>
  </authors>
  <commentList>
    <comment ref="B83" authorId="0">
      <text>
        <r>
          <rPr>
            <sz val="11"/>
            <color theme="1"/>
            <rFont val="ＭＳ Ｐゴシック"/>
          </rPr>
          <t>任意入力</t>
        </r>
      </text>
    </comment>
    <comment ref="B89" authorId="0">
      <text>
        <r>
          <rPr>
            <sz val="11"/>
            <color theme="1"/>
            <rFont val="ＭＳ Ｐゴシック"/>
          </rPr>
          <t>任意入力</t>
        </r>
      </text>
    </comment>
    <comment ref="H20" authorId="1">
      <text>
        <r>
          <rPr>
            <sz val="11"/>
            <color theme="1"/>
            <rFont val="ＭＳ Ｐゴシック"/>
          </rPr>
          <t>需用費は消耗品費，食糧費，燃料代，印刷製本費，光熱水費等になります。</t>
        </r>
      </text>
    </comment>
    <comment ref="H60" authorId="1">
      <text>
        <r>
          <rPr>
            <sz val="11"/>
            <color theme="1"/>
            <rFont val="ＭＳ Ｐゴシック"/>
          </rPr>
          <t>役務費は手数料，保険料，通信運搬費等になります。</t>
        </r>
      </text>
    </comment>
    <comment ref="H70" authorId="1">
      <text>
        <r>
          <rPr>
            <sz val="11"/>
            <color theme="1"/>
            <rFont val="ＭＳ Ｐゴシック"/>
          </rPr>
          <t>使用料及び賃借料は拠点施設以外の会場使用料，車船借上料等になります。</t>
        </r>
      </text>
    </comment>
    <comment ref="H77" authorId="1">
      <text>
        <r>
          <rPr>
            <sz val="11"/>
            <color theme="1"/>
            <rFont val="ＭＳ Ｐゴシック"/>
          </rPr>
          <t>活動に直接必要な備品です。
※カタログの写しを添付
※規定数の見積書の写しが必要</t>
        </r>
      </text>
    </comment>
  </commentList>
</comments>
</file>

<file path=xl/comments7.xml><?xml version="1.0" encoding="utf-8"?>
<comments xmlns="http://schemas.openxmlformats.org/spreadsheetml/2006/main">
  <authors>
    <author>J18002</author>
    <author>Administrator</author>
  </authors>
  <commentList>
    <comment ref="B83" authorId="0">
      <text>
        <r>
          <rPr>
            <sz val="11"/>
            <color theme="1"/>
            <rFont val="ＭＳ Ｐゴシック"/>
          </rPr>
          <t>任意入力</t>
        </r>
      </text>
    </comment>
    <comment ref="B89" authorId="0">
      <text>
        <r>
          <rPr>
            <sz val="11"/>
            <color theme="1"/>
            <rFont val="ＭＳ Ｐゴシック"/>
          </rPr>
          <t>任意入力</t>
        </r>
      </text>
    </comment>
    <comment ref="H20" authorId="1">
      <text>
        <r>
          <rPr>
            <sz val="11"/>
            <color theme="1"/>
            <rFont val="ＭＳ Ｐゴシック"/>
          </rPr>
          <t>需用費は消耗品費，食糧費，燃料代，印刷製本費，光熱水費等になります。</t>
        </r>
      </text>
    </comment>
    <comment ref="H60" authorId="1">
      <text>
        <r>
          <rPr>
            <sz val="11"/>
            <color theme="1"/>
            <rFont val="ＭＳ Ｐゴシック"/>
          </rPr>
          <t>役務費は手数料，保険料，通信運搬費等になります。</t>
        </r>
      </text>
    </comment>
    <comment ref="H70" authorId="1">
      <text>
        <r>
          <rPr>
            <sz val="11"/>
            <color theme="1"/>
            <rFont val="ＭＳ Ｐゴシック"/>
          </rPr>
          <t>使用料及び賃借料は拠点施設以外の会場使用料，車船借上料等になります。</t>
        </r>
      </text>
    </comment>
    <comment ref="H77" authorId="1">
      <text>
        <r>
          <rPr>
            <sz val="11"/>
            <color theme="1"/>
            <rFont val="ＭＳ Ｐゴシック"/>
          </rPr>
          <t>活動に直接必要な備品です。
※カタログの写しを添付
※規定数の見積書の写しが必要</t>
        </r>
      </text>
    </comment>
  </commentList>
</comments>
</file>

<file path=xl/comments8.xml><?xml version="1.0" encoding="utf-8"?>
<comments xmlns="http://schemas.openxmlformats.org/spreadsheetml/2006/main">
  <authors>
    <author>J18002</author>
    <author>Administrator</author>
  </authors>
  <commentList>
    <comment ref="B83" authorId="0">
      <text>
        <r>
          <rPr>
            <sz val="11"/>
            <color theme="1"/>
            <rFont val="ＭＳ Ｐゴシック"/>
          </rPr>
          <t>任意入力</t>
        </r>
      </text>
    </comment>
    <comment ref="B89" authorId="0">
      <text>
        <r>
          <rPr>
            <sz val="11"/>
            <color theme="1"/>
            <rFont val="ＭＳ Ｐゴシック"/>
          </rPr>
          <t>任意入力</t>
        </r>
      </text>
    </comment>
    <comment ref="H20" authorId="1">
      <text>
        <r>
          <rPr>
            <sz val="11"/>
            <color theme="1"/>
            <rFont val="ＭＳ Ｐゴシック"/>
          </rPr>
          <t>需用費は消耗品費，食糧費，燃料代，印刷製本費，光熱水費等になります。</t>
        </r>
      </text>
    </comment>
    <comment ref="H60" authorId="1">
      <text>
        <r>
          <rPr>
            <sz val="11"/>
            <color theme="1"/>
            <rFont val="ＭＳ Ｐゴシック"/>
          </rPr>
          <t>役務費は手数料，保険料，通信運搬費等になります。</t>
        </r>
      </text>
    </comment>
    <comment ref="H70" authorId="1">
      <text>
        <r>
          <rPr>
            <sz val="11"/>
            <color theme="1"/>
            <rFont val="ＭＳ Ｐゴシック"/>
          </rPr>
          <t>使用料及び賃借料は拠点施設以外の会場使用料，車船借上料等になります。</t>
        </r>
      </text>
    </comment>
    <comment ref="H77" authorId="1">
      <text>
        <r>
          <rPr>
            <sz val="11"/>
            <color theme="1"/>
            <rFont val="ＭＳ Ｐゴシック"/>
          </rPr>
          <t>活動に直接必要な備品です。
※カタログの写しを添付
※規定数の見積書の写しが必要</t>
        </r>
      </text>
    </comment>
  </commentList>
</comments>
</file>

<file path=xl/comments9.xml><?xml version="1.0" encoding="utf-8"?>
<comments xmlns="http://schemas.openxmlformats.org/spreadsheetml/2006/main">
  <authors>
    <author>J18002</author>
    <author>Administrator</author>
  </authors>
  <commentList>
    <comment ref="B83" authorId="0">
      <text>
        <r>
          <rPr>
            <sz val="11"/>
            <color theme="1"/>
            <rFont val="ＭＳ Ｐゴシック"/>
          </rPr>
          <t>任意入力</t>
        </r>
      </text>
    </comment>
    <comment ref="B89" authorId="0">
      <text>
        <r>
          <rPr>
            <sz val="11"/>
            <color theme="1"/>
            <rFont val="ＭＳ Ｐゴシック"/>
          </rPr>
          <t>任意入力</t>
        </r>
      </text>
    </comment>
    <comment ref="H20" authorId="1">
      <text>
        <r>
          <rPr>
            <sz val="11"/>
            <color theme="1"/>
            <rFont val="ＭＳ Ｐゴシック"/>
          </rPr>
          <t>需用費は消耗品費，食糧費，燃料代，印刷製本費，光熱水費等になります。</t>
        </r>
      </text>
    </comment>
    <comment ref="H60" authorId="1">
      <text>
        <r>
          <rPr>
            <sz val="11"/>
            <color theme="1"/>
            <rFont val="ＭＳ Ｐゴシック"/>
          </rPr>
          <t>役務費は手数料，保険料，通信運搬費等になります。</t>
        </r>
      </text>
    </comment>
    <comment ref="H70" authorId="1">
      <text>
        <r>
          <rPr>
            <sz val="11"/>
            <color theme="1"/>
            <rFont val="ＭＳ Ｐゴシック"/>
          </rPr>
          <t>使用料及び賃借料は拠点施設以外の会場使用料，車船借上料等になります。</t>
        </r>
      </text>
    </comment>
    <comment ref="H77" authorId="1">
      <text>
        <r>
          <rPr>
            <sz val="11"/>
            <color theme="1"/>
            <rFont val="ＭＳ Ｐゴシック"/>
          </rPr>
          <t>活動に直接必要な備品です。
※カタログの写しを添付
※規定数の見積書の写しが必要</t>
        </r>
      </text>
    </comment>
  </commentList>
</comments>
</file>

<file path=xl/sharedStrings.xml><?xml version="1.0" encoding="utf-8"?>
<sst xmlns="http://schemas.openxmlformats.org/spreadsheetml/2006/main" xmlns:r="http://schemas.openxmlformats.org/officeDocument/2006/relationships" count="276" uniqueCount="276">
  <si>
    <t>記</t>
    <rPh sb="0" eb="1">
      <t>キ</t>
    </rPh>
    <phoneticPr fontId="3"/>
  </si>
  <si>
    <t>別紙「【活動費(行政間連携)】積算資料⑩」のとおり</t>
    <rPh sb="0" eb="2">
      <t>ベッシ</t>
    </rPh>
    <rPh sb="6" eb="7">
      <t>ヒ</t>
    </rPh>
    <rPh sb="8" eb="10">
      <t>ギョウセイ</t>
    </rPh>
    <rPh sb="10" eb="11">
      <t>カン</t>
    </rPh>
    <rPh sb="11" eb="13">
      <t>レンケイ</t>
    </rPh>
    <phoneticPr fontId="3"/>
  </si>
  <si>
    <t>（</t>
  </si>
  <si>
    <t>人件費</t>
    <rPh sb="0" eb="3">
      <t>ジンケンヒ</t>
    </rPh>
    <phoneticPr fontId="3"/>
  </si>
  <si>
    <t>差引</t>
    <rPh sb="0" eb="2">
      <t>サシヒキ</t>
    </rPh>
    <phoneticPr fontId="3"/>
  </si>
  <si>
    <t>振り返り</t>
    <rPh sb="0" eb="1">
      <t>フ</t>
    </rPh>
    <rPh sb="2" eb="3">
      <t>カエ</t>
    </rPh>
    <phoneticPr fontId="3"/>
  </si>
  <si>
    <t>笠岡市長　殿</t>
    <rPh sb="0" eb="2">
      <t>カサオカ</t>
    </rPh>
    <rPh sb="2" eb="4">
      <t>シチョウ</t>
    </rPh>
    <rPh sb="5" eb="6">
      <t>ドノ</t>
    </rPh>
    <phoneticPr fontId="3"/>
  </si>
  <si>
    <t>ついて，次のとおり活動が完了したので，笠岡市魅力あるまちづくり交付金交付要綱第５条</t>
  </si>
  <si>
    <t>協働の
まちづくり課</t>
    <rPh sb="0" eb="2">
      <t>きょうどう</t>
    </rPh>
    <rPh sb="9" eb="10">
      <t>か</t>
    </rPh>
    <phoneticPr fontId="17" type="Hiragana"/>
  </si>
  <si>
    <t>活動名</t>
    <rPh sb="0" eb="2">
      <t>カツドウ</t>
    </rPh>
    <rPh sb="2" eb="3">
      <t>メイ</t>
    </rPh>
    <phoneticPr fontId="3"/>
  </si>
  <si>
    <t>日</t>
    <rPh sb="0" eb="1">
      <t>ニチ</t>
    </rPh>
    <phoneticPr fontId="3"/>
  </si>
  <si>
    <t>協議会名</t>
    <rPh sb="0" eb="3">
      <t>キョウギカイ</t>
    </rPh>
    <rPh sb="3" eb="4">
      <t>メイ</t>
    </rPh>
    <phoneticPr fontId="3"/>
  </si>
  <si>
    <t>光熱水費</t>
    <rPh sb="0" eb="2">
      <t>コウネツ</t>
    </rPh>
    <rPh sb="2" eb="4">
      <t>スイヒ</t>
    </rPh>
    <phoneticPr fontId="3"/>
  </si>
  <si>
    <t>回</t>
    <rPh sb="0" eb="1">
      <t>カイ</t>
    </rPh>
    <phoneticPr fontId="3"/>
  </si>
  <si>
    <t>年度笠岡市魅力あるまちづくり交付金（運営交付金）収支決算書</t>
  </si>
  <si>
    <t>所在地</t>
    <rPh sb="0" eb="3">
      <t>ショザイチ</t>
    </rPh>
    <phoneticPr fontId="3"/>
  </si>
  <si>
    <t>活動に参加するみんなで話し合い活動計画を立てることができたか。</t>
    <rPh sb="0" eb="2">
      <t>カツドウ</t>
    </rPh>
    <rPh sb="3" eb="5">
      <t>サンカ</t>
    </rPh>
    <rPh sb="11" eb="12">
      <t>ハナ</t>
    </rPh>
    <rPh sb="13" eb="14">
      <t>ア</t>
    </rPh>
    <rPh sb="15" eb="17">
      <t>カツドウ</t>
    </rPh>
    <rPh sb="17" eb="19">
      <t>ケイカク</t>
    </rPh>
    <rPh sb="20" eb="21">
      <t>タ</t>
    </rPh>
    <phoneticPr fontId="3"/>
  </si>
  <si>
    <t>１　変更交付申請額</t>
    <rPh sb="2" eb="4">
      <t>ヘンコウ</t>
    </rPh>
    <rPh sb="4" eb="6">
      <t>コウフ</t>
    </rPh>
    <rPh sb="6" eb="9">
      <t>シンセイガク</t>
    </rPh>
    <phoneticPr fontId="3"/>
  </si>
  <si>
    <t>協議会長名</t>
    <rPh sb="0" eb="3">
      <t>キョウギカイ</t>
    </rPh>
    <rPh sb="3" eb="4">
      <t>チョウ</t>
    </rPh>
    <rPh sb="4" eb="5">
      <t>メイ</t>
    </rPh>
    <phoneticPr fontId="3"/>
  </si>
  <si>
    <t>（１）予算額に各費目ごとの交付決定額が入っているか？</t>
    <rPh sb="3" eb="5">
      <t>よさん</t>
    </rPh>
    <rPh sb="5" eb="6">
      <t>がく</t>
    </rPh>
    <rPh sb="7" eb="10">
      <t>かくひもく</t>
    </rPh>
    <rPh sb="13" eb="15">
      <t>こうふ</t>
    </rPh>
    <rPh sb="15" eb="17">
      <t>けってい</t>
    </rPh>
    <rPh sb="17" eb="18">
      <t>がく</t>
    </rPh>
    <rPh sb="19" eb="20">
      <t>はい</t>
    </rPh>
    <phoneticPr fontId="17" type="Hiragana"/>
  </si>
  <si>
    <t>策定期間：</t>
    <rPh sb="0" eb="2">
      <t>サクテイ</t>
    </rPh>
    <rPh sb="2" eb="4">
      <t>キカン</t>
    </rPh>
    <phoneticPr fontId="3"/>
  </si>
  <si>
    <t>円</t>
    <rPh sb="0" eb="1">
      <t>エン</t>
    </rPh>
    <phoneticPr fontId="3"/>
  </si>
  <si>
    <t>(Ⅰ)</t>
  </si>
  <si>
    <t>手数料</t>
    <rPh sb="0" eb="3">
      <t>テスウリョウ</t>
    </rPh>
    <phoneticPr fontId="3"/>
  </si>
  <si>
    <t>協議会名</t>
    <rPh sb="0" eb="2">
      <t>キョウギ</t>
    </rPh>
    <rPh sb="2" eb="3">
      <t>カイ</t>
    </rPh>
    <rPh sb="3" eb="4">
      <t>メイ</t>
    </rPh>
    <phoneticPr fontId="3"/>
  </si>
  <si>
    <t>記入例）アドバイザー旅費</t>
  </si>
  <si>
    <t>【添付書類】</t>
    <rPh sb="1" eb="3">
      <t>テンプ</t>
    </rPh>
    <rPh sb="3" eb="5">
      <t>ショルイ</t>
    </rPh>
    <phoneticPr fontId="3"/>
  </si>
  <si>
    <t>実施期間</t>
    <rPh sb="0" eb="2">
      <t>ジッシ</t>
    </rPh>
    <rPh sb="2" eb="4">
      <t>キカン</t>
    </rPh>
    <phoneticPr fontId="3"/>
  </si>
  <si>
    <t>会議の種類</t>
    <rPh sb="0" eb="2">
      <t>カイギ</t>
    </rPh>
    <rPh sb="3" eb="5">
      <t>シュルイ</t>
    </rPh>
    <phoneticPr fontId="3"/>
  </si>
  <si>
    <t>〈事務様式〉</t>
    <rPh sb="1" eb="3">
      <t>じむ</t>
    </rPh>
    <rPh sb="3" eb="5">
      <t>ようしき</t>
    </rPh>
    <phoneticPr fontId="17" type="Hiragana"/>
  </si>
  <si>
    <t>行政間連携事業</t>
    <rPh sb="0" eb="3">
      <t>ギョウセイカン</t>
    </rPh>
    <rPh sb="3" eb="5">
      <t>レンケイ</t>
    </rPh>
    <rPh sb="5" eb="7">
      <t>ジギョウ</t>
    </rPh>
    <phoneticPr fontId="3"/>
  </si>
  <si>
    <t>【収入の部】</t>
    <rPh sb="1" eb="3">
      <t>シュウニュウ</t>
    </rPh>
    <rPh sb="4" eb="5">
      <t>ブ</t>
    </rPh>
    <phoneticPr fontId="3"/>
  </si>
  <si>
    <t>その他収入</t>
    <rPh sb="2" eb="3">
      <t>タ</t>
    </rPh>
    <rPh sb="3" eb="5">
      <t>シュウニュウ</t>
    </rPh>
    <phoneticPr fontId="3"/>
  </si>
  <si>
    <t>１　交付金決算額</t>
    <rPh sb="2" eb="4">
      <t>コウフ</t>
    </rPh>
    <rPh sb="5" eb="7">
      <t>ケッサン</t>
    </rPh>
    <rPh sb="7" eb="8">
      <t>ガク</t>
    </rPh>
    <phoneticPr fontId="3"/>
  </si>
  <si>
    <t>【支出の部】</t>
    <rPh sb="1" eb="3">
      <t>シシュツ</t>
    </rPh>
    <rPh sb="4" eb="5">
      <t>ブ</t>
    </rPh>
    <phoneticPr fontId="3"/>
  </si>
  <si>
    <t>活動をとおして、地域の中でまちづくり協議会の周知と理解を深めることができたか。</t>
    <rPh sb="0" eb="2">
      <t>カツドウ</t>
    </rPh>
    <rPh sb="8" eb="10">
      <t>チイキ</t>
    </rPh>
    <rPh sb="11" eb="12">
      <t>ナカ</t>
    </rPh>
    <rPh sb="18" eb="21">
      <t>キョウギカイ</t>
    </rPh>
    <rPh sb="22" eb="24">
      <t>シュウチ</t>
    </rPh>
    <rPh sb="25" eb="27">
      <t>リカイ</t>
    </rPh>
    <rPh sb="28" eb="29">
      <t>フカ</t>
    </rPh>
    <phoneticPr fontId="3"/>
  </si>
  <si>
    <t>　〔内訳〕</t>
    <rPh sb="2" eb="4">
      <t>ウチワケ</t>
    </rPh>
    <phoneticPr fontId="3"/>
  </si>
  <si>
    <t>月</t>
    <rPh sb="0" eb="1">
      <t>ツキ</t>
    </rPh>
    <phoneticPr fontId="3"/>
  </si>
  <si>
    <t>賃借料</t>
    <rPh sb="0" eb="3">
      <t>チンシャクリョウ</t>
    </rPh>
    <phoneticPr fontId="3"/>
  </si>
  <si>
    <t>会長</t>
    <rPh sb="0" eb="2">
      <t>カイチョウ</t>
    </rPh>
    <phoneticPr fontId="3"/>
  </si>
  <si>
    <t>運営費</t>
    <rPh sb="0" eb="3">
      <t>ウンエイヒ</t>
    </rPh>
    <phoneticPr fontId="3"/>
  </si>
  <si>
    <t>号で交付決定を受けた交付金に</t>
  </si>
  <si>
    <t>年度笠岡市魅力あるまちづくり交付金（運営交付金）活動実績明細書</t>
    <rPh sb="24" eb="26">
      <t>カツドウ</t>
    </rPh>
    <rPh sb="26" eb="28">
      <t>ジッセキ</t>
    </rPh>
    <rPh sb="28" eb="31">
      <t>メイサイショ</t>
    </rPh>
    <phoneticPr fontId="3"/>
  </si>
  <si>
    <t>活動費</t>
    <rPh sb="0" eb="3">
      <t>カツドウヒ</t>
    </rPh>
    <phoneticPr fontId="3"/>
  </si>
  <si>
    <t>計</t>
    <rPh sb="0" eb="1">
      <t>ケイ</t>
    </rPh>
    <phoneticPr fontId="3"/>
  </si>
  <si>
    <t>（単位：円）</t>
    <rPh sb="1" eb="3">
      <t>タンイ</t>
    </rPh>
    <rPh sb="4" eb="5">
      <t>エン</t>
    </rPh>
    <phoneticPr fontId="3"/>
  </si>
  <si>
    <t>月</t>
    <rPh sb="0" eb="1">
      <t>ガツ</t>
    </rPh>
    <phoneticPr fontId="3"/>
  </si>
  <si>
    <t>ついて，次のとおり交付額の変更を申請します。併せて，次のとおり活動が完了したので，</t>
  </si>
  <si>
    <t>　 （交付金決算額）</t>
    <rPh sb="3" eb="6">
      <t>コウフキン</t>
    </rPh>
    <rPh sb="6" eb="9">
      <t>ケッサンガク</t>
    </rPh>
    <phoneticPr fontId="3"/>
  </si>
  <si>
    <t>交付決定額（Ⅰ）</t>
    <rPh sb="0" eb="2">
      <t>コウフ</t>
    </rPh>
    <rPh sb="2" eb="5">
      <t>ケッテイガク</t>
    </rPh>
    <phoneticPr fontId="3"/>
  </si>
  <si>
    <t>２　交付金が減額変更になった理由</t>
    <rPh sb="2" eb="5">
      <t>コウフキン</t>
    </rPh>
    <rPh sb="6" eb="8">
      <t>ゲンガク</t>
    </rPh>
    <rPh sb="8" eb="10">
      <t>ヘンコウ</t>
    </rPh>
    <rPh sb="14" eb="16">
      <t>リユウ</t>
    </rPh>
    <phoneticPr fontId="3"/>
  </si>
  <si>
    <t>日付け笠岡市指令協第</t>
    <rPh sb="0" eb="1">
      <t>ニチ</t>
    </rPh>
    <phoneticPr fontId="3"/>
  </si>
  <si>
    <t>　⑤活動費　積算資料</t>
  </si>
  <si>
    <t>予算額</t>
    <rPh sb="0" eb="3">
      <t>ヨサンガク</t>
    </rPh>
    <phoneticPr fontId="3"/>
  </si>
  <si>
    <t>決算額</t>
    <rPh sb="0" eb="3">
      <t>ケッサンガク</t>
    </rPh>
    <phoneticPr fontId="3"/>
  </si>
  <si>
    <t>(Ⅱ)</t>
  </si>
  <si>
    <t>印刷製本費</t>
    <rPh sb="0" eb="2">
      <t>インサツ</t>
    </rPh>
    <rPh sb="2" eb="4">
      <t>セイホン</t>
    </rPh>
    <rPh sb="4" eb="5">
      <t>ヒ</t>
    </rPh>
    <phoneticPr fontId="3"/>
  </si>
  <si>
    <t>費　　目</t>
    <rPh sb="0" eb="1">
      <t>ヒ</t>
    </rPh>
    <rPh sb="3" eb="4">
      <t>メ</t>
    </rPh>
    <phoneticPr fontId="3"/>
  </si>
  <si>
    <t>　　　</t>
  </si>
  <si>
    <t>年度笠岡市魅力あるまちづくり交付金（運営交付金）実績報告書</t>
    <rPh sb="24" eb="26">
      <t>ジッセキ</t>
    </rPh>
    <rPh sb="26" eb="29">
      <t>ホウコクショ</t>
    </rPh>
    <phoneticPr fontId="3"/>
  </si>
  <si>
    <t>年</t>
    <rPh sb="0" eb="1">
      <t>ネン</t>
    </rPh>
    <phoneticPr fontId="3"/>
  </si>
  <si>
    <t>の規定により関係書類を添えて報告します。</t>
  </si>
  <si>
    <t>No.5</t>
  </si>
  <si>
    <t>笠岡市魅力あるまちづくり交付金交付要綱第５条の規定により関係書類を添えて報告します。</t>
  </si>
  <si>
    <t>年度笠岡市魅力あるまちづくり交付金（運営交付金）</t>
  </si>
  <si>
    <t>活動計画の目的・効果・内容などを地域住民に周知・共有できたか。
（活動の経費・理由・内容など）</t>
    <rPh sb="0" eb="2">
      <t>カツドウ</t>
    </rPh>
    <rPh sb="2" eb="4">
      <t>ケイカク</t>
    </rPh>
    <rPh sb="5" eb="7">
      <t>モクテキ</t>
    </rPh>
    <rPh sb="8" eb="10">
      <t>コウカ</t>
    </rPh>
    <rPh sb="11" eb="13">
      <t>ナイヨウ</t>
    </rPh>
    <rPh sb="16" eb="18">
      <t>チイキ</t>
    </rPh>
    <rPh sb="18" eb="20">
      <t>ジュウミン</t>
    </rPh>
    <rPh sb="21" eb="23">
      <t>シュウチ</t>
    </rPh>
    <rPh sb="24" eb="26">
      <t>キョウユウ</t>
    </rPh>
    <rPh sb="33" eb="35">
      <t>カツドウ</t>
    </rPh>
    <rPh sb="36" eb="38">
      <t>ケイヒ</t>
    </rPh>
    <rPh sb="39" eb="41">
      <t>リユウ</t>
    </rPh>
    <rPh sb="42" eb="43">
      <t>ウチ</t>
    </rPh>
    <rPh sb="43" eb="44">
      <t>ヨウ</t>
    </rPh>
    <phoneticPr fontId="3"/>
  </si>
  <si>
    <t>交付金の種類：</t>
    <rPh sb="0" eb="3">
      <t>コウフキン</t>
    </rPh>
    <rPh sb="4" eb="6">
      <t>シュルイ</t>
    </rPh>
    <phoneticPr fontId="3"/>
  </si>
  <si>
    <t>変更申請書（兼）実績報告書</t>
  </si>
  <si>
    <t xml:space="preserve">年3月31日　 まで  </t>
  </si>
  <si>
    <t>余剰金</t>
    <rPh sb="0" eb="3">
      <t>ヨジョウキン</t>
    </rPh>
    <phoneticPr fontId="3"/>
  </si>
  <si>
    <t>食糧費</t>
    <rPh sb="0" eb="3">
      <t>ショクリョウヒ</t>
    </rPh>
    <phoneticPr fontId="3"/>
  </si>
  <si>
    <t>開催回数：</t>
    <rPh sb="0" eb="2">
      <t>カイサイ</t>
    </rPh>
    <rPh sb="2" eb="4">
      <t>カイスウ</t>
    </rPh>
    <phoneticPr fontId="3"/>
  </si>
  <si>
    <t>活動目的</t>
    <rPh sb="0" eb="2">
      <t>カツドウ</t>
    </rPh>
    <rPh sb="2" eb="4">
      <t>モクテキ</t>
    </rPh>
    <phoneticPr fontId="3"/>
  </si>
  <si>
    <t>評価項目</t>
    <rPh sb="0" eb="2">
      <t>ヒョウカ</t>
    </rPh>
    <rPh sb="2" eb="4">
      <t>コウモク</t>
    </rPh>
    <phoneticPr fontId="3"/>
  </si>
  <si>
    <t>摘　　要</t>
    <rPh sb="0" eb="1">
      <t>ツム</t>
    </rPh>
    <rPh sb="3" eb="4">
      <t>ヨウ</t>
    </rPh>
    <phoneticPr fontId="3"/>
  </si>
  <si>
    <t>市交付金(①＋②）</t>
    <rPh sb="0" eb="1">
      <t>シ</t>
    </rPh>
    <rPh sb="1" eb="4">
      <t>コウフキン</t>
    </rPh>
    <phoneticPr fontId="3"/>
  </si>
  <si>
    <t>記入例）飲料費</t>
  </si>
  <si>
    <t>　　決算額のうち市交付金分</t>
    <rPh sb="2" eb="4">
      <t>ケッサン</t>
    </rPh>
    <rPh sb="4" eb="5">
      <t>ガク</t>
    </rPh>
    <rPh sb="8" eb="9">
      <t>シ</t>
    </rPh>
    <rPh sb="9" eb="12">
      <t>コウフキン</t>
    </rPh>
    <rPh sb="12" eb="13">
      <t>ブン</t>
    </rPh>
    <phoneticPr fontId="3"/>
  </si>
  <si>
    <t>（３）行政間連携事業の欄に入力されているか？</t>
    <rPh sb="3" eb="6">
      <t>ぎょうせいかん</t>
    </rPh>
    <rPh sb="6" eb="8">
      <t>れんけい</t>
    </rPh>
    <rPh sb="8" eb="10">
      <t>じぎょう</t>
    </rPh>
    <rPh sb="11" eb="12">
      <t>らん</t>
    </rPh>
    <rPh sb="13" eb="15">
      <t>にゅうりょく</t>
    </rPh>
    <phoneticPr fontId="17" type="Hiragana"/>
  </si>
  <si>
    <t>加算枠返還金</t>
    <rPh sb="0" eb="2">
      <t>カサン</t>
    </rPh>
    <rPh sb="2" eb="3">
      <t>ワク</t>
    </rPh>
    <rPh sb="3" eb="5">
      <t>ヘンカン</t>
    </rPh>
    <rPh sb="5" eb="6">
      <t>キン</t>
    </rPh>
    <phoneticPr fontId="3"/>
  </si>
  <si>
    <t>様式第１０号（第５条関係）</t>
    <rPh sb="0" eb="2">
      <t>ヨウシキ</t>
    </rPh>
    <rPh sb="2" eb="3">
      <t>ダイ</t>
    </rPh>
    <rPh sb="5" eb="6">
      <t>ゴウ</t>
    </rPh>
    <rPh sb="7" eb="8">
      <t>ダイ</t>
    </rPh>
    <rPh sb="9" eb="10">
      <t>ジョウ</t>
    </rPh>
    <rPh sb="10" eb="12">
      <t>カンケイ</t>
    </rPh>
    <phoneticPr fontId="3"/>
  </si>
  <si>
    <t>運営費</t>
    <rPh sb="0" eb="2">
      <t>ウンエイ</t>
    </rPh>
    <rPh sb="2" eb="3">
      <t>ヒ</t>
    </rPh>
    <phoneticPr fontId="3"/>
  </si>
  <si>
    <t>※　会議の開催結果及び活動費の開催結果の区分欄は，適宜変更して使用すること。</t>
    <rPh sb="2" eb="4">
      <t>カイギ</t>
    </rPh>
    <rPh sb="5" eb="7">
      <t>カイサイ</t>
    </rPh>
    <rPh sb="7" eb="9">
      <t>ケッカ</t>
    </rPh>
    <rPh sb="9" eb="10">
      <t>オヨ</t>
    </rPh>
    <rPh sb="11" eb="13">
      <t>カツドウ</t>
    </rPh>
    <rPh sb="13" eb="14">
      <t>ヒ</t>
    </rPh>
    <rPh sb="15" eb="17">
      <t>カイサイ</t>
    </rPh>
    <rPh sb="17" eb="19">
      <t>ケッカ</t>
    </rPh>
    <rPh sb="20" eb="22">
      <t>クブン</t>
    </rPh>
    <rPh sb="22" eb="23">
      <t>ラン</t>
    </rPh>
    <rPh sb="25" eb="27">
      <t>テキギ</t>
    </rPh>
    <rPh sb="27" eb="29">
      <t>ヘンコウ</t>
    </rPh>
    <rPh sb="31" eb="33">
      <t>シヨウ</t>
    </rPh>
    <phoneticPr fontId="3"/>
  </si>
  <si>
    <t>様式第１１号（第５条関係）</t>
    <rPh sb="0" eb="2">
      <t>ヨウシキ</t>
    </rPh>
    <rPh sb="2" eb="3">
      <t>ダイ</t>
    </rPh>
    <rPh sb="5" eb="6">
      <t>ゴウ</t>
    </rPh>
    <rPh sb="7" eb="8">
      <t>ダイ</t>
    </rPh>
    <rPh sb="9" eb="10">
      <t>ジョウ</t>
    </rPh>
    <rPh sb="10" eb="12">
      <t>カンケイ</t>
    </rPh>
    <phoneticPr fontId="3"/>
  </si>
  <si>
    <t>※　収入及び支出の区分欄は，適宜変更して使用すること。</t>
  </si>
  <si>
    <t>様式第８号（第５条関係）</t>
    <rPh sb="0" eb="2">
      <t>ヨウシキ</t>
    </rPh>
    <rPh sb="2" eb="3">
      <t>ダイ</t>
    </rPh>
    <rPh sb="4" eb="5">
      <t>ゴウ</t>
    </rPh>
    <rPh sb="6" eb="7">
      <t>ダイ</t>
    </rPh>
    <rPh sb="8" eb="9">
      <t>ジョウ</t>
    </rPh>
    <rPh sb="9" eb="11">
      <t>カンケイ</t>
    </rPh>
    <phoneticPr fontId="3"/>
  </si>
  <si>
    <t>様式第９号（第５条関係）</t>
    <rPh sb="0" eb="2">
      <t>ヨウシキ</t>
    </rPh>
    <rPh sb="2" eb="3">
      <t>ダイ</t>
    </rPh>
    <rPh sb="4" eb="5">
      <t>ゴウ</t>
    </rPh>
    <rPh sb="6" eb="7">
      <t>ダイ</t>
    </rPh>
    <rPh sb="8" eb="9">
      <t>ジョウ</t>
    </rPh>
    <rPh sb="9" eb="11">
      <t>カンケイ</t>
    </rPh>
    <phoneticPr fontId="3"/>
  </si>
  <si>
    <t>令和</t>
    <rPh sb="0" eb="2">
      <t>レイワ</t>
    </rPh>
    <phoneticPr fontId="3"/>
  </si>
  <si>
    <t>運営交付金</t>
  </si>
  <si>
    <t>年度</t>
    <rPh sb="0" eb="2">
      <t>ネンド</t>
    </rPh>
    <phoneticPr fontId="3"/>
  </si>
  <si>
    <t>）</t>
  </si>
  <si>
    <t>（３）支払書類（レシート等）に宛名（各まちづくり協議会名），購入物品，
　　単価，数量，領収日が明記されているか？</t>
    <rPh sb="3" eb="5">
      <t>しはら</t>
    </rPh>
    <rPh sb="5" eb="7">
      <t>しょるい</t>
    </rPh>
    <rPh sb="12" eb="13">
      <t>とう</t>
    </rPh>
    <rPh sb="15" eb="17">
      <t>あてな</t>
    </rPh>
    <rPh sb="18" eb="19">
      <t>かく</t>
    </rPh>
    <rPh sb="24" eb="27">
      <t>きょうぎかい</t>
    </rPh>
    <rPh sb="27" eb="28">
      <t>めい</t>
    </rPh>
    <rPh sb="30" eb="32">
      <t>こうにゅう</t>
    </rPh>
    <rPh sb="32" eb="34">
      <t>ぶっぴん</t>
    </rPh>
    <rPh sb="38" eb="40">
      <t>たんか</t>
    </rPh>
    <rPh sb="41" eb="43">
      <t>すうりょう</t>
    </rPh>
    <rPh sb="44" eb="47">
      <t>りょうしゅうび</t>
    </rPh>
    <rPh sb="48" eb="50">
      <t>めいき</t>
    </rPh>
    <phoneticPr fontId="17" type="Hiragana"/>
  </si>
  <si>
    <t>No.1</t>
  </si>
  <si>
    <t>市交付金の返還額</t>
    <rPh sb="0" eb="1">
      <t>シ</t>
    </rPh>
    <rPh sb="1" eb="4">
      <t>コウフキン</t>
    </rPh>
    <rPh sb="5" eb="8">
      <t>ヘンカンガク</t>
    </rPh>
    <phoneticPr fontId="3"/>
  </si>
  <si>
    <t>課題</t>
    <rPh sb="0" eb="2">
      <t>カダイ</t>
    </rPh>
    <phoneticPr fontId="3"/>
  </si>
  <si>
    <t>　</t>
  </si>
  <si>
    <t>費目を入力してください→</t>
    <rPh sb="0" eb="2">
      <t>ヒモク</t>
    </rPh>
    <rPh sb="3" eb="5">
      <t>ニュウリョク</t>
    </rPh>
    <phoneticPr fontId="3"/>
  </si>
  <si>
    <t>別紙「【活動費】積算資料③」のとおり</t>
    <rPh sb="0" eb="2">
      <t>ベッシ</t>
    </rPh>
    <phoneticPr fontId="3"/>
  </si>
  <si>
    <t>消耗品費</t>
    <rPh sb="0" eb="3">
      <t>ショウモウヒン</t>
    </rPh>
    <rPh sb="3" eb="4">
      <t>ヒ</t>
    </rPh>
    <phoneticPr fontId="3"/>
  </si>
  <si>
    <t>修繕料</t>
    <rPh sb="0" eb="2">
      <t>シュウゼン</t>
    </rPh>
    <rPh sb="2" eb="3">
      <t>リョウ</t>
    </rPh>
    <phoneticPr fontId="3"/>
  </si>
  <si>
    <t>自己評価シート</t>
    <rPh sb="0" eb="2">
      <t>ジコ</t>
    </rPh>
    <rPh sb="2" eb="4">
      <t>ヒョウカ</t>
    </rPh>
    <phoneticPr fontId="3"/>
  </si>
  <si>
    <t>通信運搬費</t>
    <rPh sb="0" eb="2">
      <t>ツウシン</t>
    </rPh>
    <rPh sb="2" eb="5">
      <t>ウンパンヒ</t>
    </rPh>
    <phoneticPr fontId="3"/>
  </si>
  <si>
    <t>⑤活動費　積算資料</t>
  </si>
  <si>
    <t>出     納     簿</t>
    <rPh sb="0" eb="1">
      <t>デ</t>
    </rPh>
    <rPh sb="6" eb="7">
      <t>オサム</t>
    </rPh>
    <rPh sb="12" eb="13">
      <t>ボ</t>
    </rPh>
    <phoneticPr fontId="3"/>
  </si>
  <si>
    <t>交付金区分</t>
    <rPh sb="0" eb="3">
      <t>コウフキン</t>
    </rPh>
    <rPh sb="3" eb="5">
      <t>クブン</t>
    </rPh>
    <phoneticPr fontId="3"/>
  </si>
  <si>
    <t>費目</t>
    <rPh sb="0" eb="2">
      <t>ヒモク</t>
    </rPh>
    <phoneticPr fontId="3"/>
  </si>
  <si>
    <t>No.</t>
  </si>
  <si>
    <t>№</t>
  </si>
  <si>
    <t>No.1　小　計　　</t>
    <rPh sb="5" eb="6">
      <t>ショウ</t>
    </rPh>
    <rPh sb="7" eb="8">
      <t>ケイ</t>
    </rPh>
    <phoneticPr fontId="3"/>
  </si>
  <si>
    <t>No.2　小　計　　</t>
    <rPh sb="5" eb="6">
      <t>ショウ</t>
    </rPh>
    <rPh sb="7" eb="8">
      <t>ケイ</t>
    </rPh>
    <phoneticPr fontId="3"/>
  </si>
  <si>
    <t>No.3　小　計　　</t>
    <rPh sb="5" eb="6">
      <t>ショウ</t>
    </rPh>
    <rPh sb="7" eb="8">
      <t>ケイ</t>
    </rPh>
    <phoneticPr fontId="3"/>
  </si>
  <si>
    <t>No.4　小　計　　</t>
    <rPh sb="5" eb="6">
      <t>ショウ</t>
    </rPh>
    <rPh sb="7" eb="8">
      <t>ケイ</t>
    </rPh>
    <phoneticPr fontId="3"/>
  </si>
  <si>
    <t>需用費</t>
    <rPh sb="0" eb="3">
      <t>ジュヨウヒ</t>
    </rPh>
    <phoneticPr fontId="3"/>
  </si>
  <si>
    <t>支払先</t>
    <rPh sb="0" eb="3">
      <t>シハライサキ</t>
    </rPh>
    <phoneticPr fontId="3"/>
  </si>
  <si>
    <t>自主財源充当</t>
    <rPh sb="0" eb="2">
      <t>ジシュ</t>
    </rPh>
    <rPh sb="2" eb="4">
      <t>ザイゲン</t>
    </rPh>
    <rPh sb="4" eb="6">
      <t>ジュウトウ</t>
    </rPh>
    <phoneticPr fontId="3"/>
  </si>
  <si>
    <t>摘　　　要</t>
    <rPh sb="0" eb="1">
      <t>ツ</t>
    </rPh>
    <rPh sb="4" eb="5">
      <t>ヨウ</t>
    </rPh>
    <phoneticPr fontId="3"/>
  </si>
  <si>
    <t>手数料</t>
  </si>
  <si>
    <t>支出額</t>
    <rPh sb="0" eb="3">
      <t>シシュツガク</t>
    </rPh>
    <phoneticPr fontId="3"/>
  </si>
  <si>
    <t>支出累計</t>
    <rPh sb="0" eb="2">
      <t>シシュツ</t>
    </rPh>
    <rPh sb="2" eb="4">
      <t>ルイケイ</t>
    </rPh>
    <phoneticPr fontId="3"/>
  </si>
  <si>
    <t>合計</t>
    <rPh sb="0" eb="2">
      <t>ゴウケイ</t>
    </rPh>
    <phoneticPr fontId="3"/>
  </si>
  <si>
    <t>←コピー＆ペーストは緑の枠内でのみ行えます。</t>
    <rPh sb="10" eb="11">
      <t>ミドリ</t>
    </rPh>
    <rPh sb="12" eb="14">
      <t>ワクナイ</t>
    </rPh>
    <rPh sb="17" eb="18">
      <t>オコナ</t>
    </rPh>
    <phoneticPr fontId="3"/>
  </si>
  <si>
    <t>事業費計</t>
    <rPh sb="0" eb="3">
      <t>じぎょうひ</t>
    </rPh>
    <rPh sb="3" eb="4">
      <t>けい</t>
    </rPh>
    <phoneticPr fontId="17" type="Hiragana"/>
  </si>
  <si>
    <t>役務費</t>
    <rPh sb="0" eb="2">
      <t>エキム</t>
    </rPh>
    <rPh sb="2" eb="3">
      <t>ヒ</t>
    </rPh>
    <phoneticPr fontId="3"/>
  </si>
  <si>
    <t>使用料及び賃借料</t>
    <rPh sb="0" eb="3">
      <t>シヨウリョウ</t>
    </rPh>
    <rPh sb="3" eb="4">
      <t>オヨ</t>
    </rPh>
    <rPh sb="5" eb="8">
      <t>チンシャクリョウ</t>
    </rPh>
    <phoneticPr fontId="3"/>
  </si>
  <si>
    <t>消耗品費</t>
  </si>
  <si>
    <t>（Ⅰ）　－　（Ⅱ）</t>
  </si>
  <si>
    <t>食糧費</t>
  </si>
  <si>
    <t>印刷製本費</t>
  </si>
  <si>
    <t>修繕料</t>
  </si>
  <si>
    <t>通信運搬費</t>
  </si>
  <si>
    <t>活動実施による成果及び課題</t>
    <rPh sb="0" eb="2">
      <t>カツドウ</t>
    </rPh>
    <rPh sb="2" eb="4">
      <t>ジッシ</t>
    </rPh>
    <rPh sb="7" eb="9">
      <t>セイカ</t>
    </rPh>
    <rPh sb="9" eb="10">
      <t>オヨ</t>
    </rPh>
    <rPh sb="11" eb="13">
      <t>カダイ</t>
    </rPh>
    <phoneticPr fontId="3"/>
  </si>
  <si>
    <t>報償費</t>
    <rPh sb="0" eb="3">
      <t>ホウショウヒ</t>
    </rPh>
    <phoneticPr fontId="3"/>
  </si>
  <si>
    <t>内　容</t>
    <rPh sb="0" eb="1">
      <t>ウチ</t>
    </rPh>
    <rPh sb="2" eb="3">
      <t>ヨウ</t>
    </rPh>
    <phoneticPr fontId="3"/>
  </si>
  <si>
    <t>旅費</t>
    <rPh sb="0" eb="2">
      <t>リョヒ</t>
    </rPh>
    <phoneticPr fontId="3"/>
  </si>
  <si>
    <t>活動の成果</t>
    <rPh sb="0" eb="2">
      <t>カツドウ</t>
    </rPh>
    <rPh sb="3" eb="5">
      <t>セイカ</t>
    </rPh>
    <phoneticPr fontId="3"/>
  </si>
  <si>
    <t>使用料及び賃借料</t>
  </si>
  <si>
    <t>協議会名</t>
  </si>
  <si>
    <t>備品購入費</t>
    <rPh sb="0" eb="2">
      <t>ビヒン</t>
    </rPh>
    <rPh sb="2" eb="5">
      <t>コウニュウヒ</t>
    </rPh>
    <phoneticPr fontId="3"/>
  </si>
  <si>
    <t>　①実績報告書（様式第８号or９号）</t>
    <rPh sb="2" eb="4">
      <t>じっせき</t>
    </rPh>
    <rPh sb="4" eb="7">
      <t>ほうこくしょ</t>
    </rPh>
    <rPh sb="8" eb="10">
      <t>ようしき</t>
    </rPh>
    <rPh sb="10" eb="11">
      <t>だい</t>
    </rPh>
    <rPh sb="12" eb="13">
      <t>ごう</t>
    </rPh>
    <rPh sb="16" eb="17">
      <t>ごう</t>
    </rPh>
    <phoneticPr fontId="17" type="Hiragana"/>
  </si>
  <si>
    <t>※欄が足りない場合は協働のまちづくり課へ連絡ください。</t>
    <rPh sb="1" eb="2">
      <t>ラン</t>
    </rPh>
    <rPh sb="3" eb="4">
      <t>タ</t>
    </rPh>
    <rPh sb="7" eb="9">
      <t>バアイ</t>
    </rPh>
    <rPh sb="10" eb="12">
      <t>キョウドウ</t>
    </rPh>
    <rPh sb="18" eb="19">
      <t>カ</t>
    </rPh>
    <rPh sb="20" eb="22">
      <t>レンラク</t>
    </rPh>
    <phoneticPr fontId="3"/>
  </si>
  <si>
    <t>円</t>
    <rPh sb="0" eb="1">
      <t>えん</t>
    </rPh>
    <phoneticPr fontId="17" type="Hiragana"/>
  </si>
  <si>
    <t>金　額</t>
    <rPh sb="0" eb="1">
      <t>キン</t>
    </rPh>
    <rPh sb="2" eb="3">
      <t>ガク</t>
    </rPh>
    <phoneticPr fontId="3"/>
  </si>
  <si>
    <t>積　算</t>
    <rPh sb="0" eb="1">
      <t>セキ</t>
    </rPh>
    <rPh sb="2" eb="3">
      <t>サン</t>
    </rPh>
    <phoneticPr fontId="3"/>
  </si>
  <si>
    <t>記入例）集会所使用料</t>
  </si>
  <si>
    <t>別紙「【運営費】出納簿」のとおり</t>
    <rPh sb="0" eb="2">
      <t>ベッシ</t>
    </rPh>
    <phoneticPr fontId="3"/>
  </si>
  <si>
    <t>光熱水費</t>
    <rPh sb="0" eb="4">
      <t>コウネツスイヒ</t>
    </rPh>
    <phoneticPr fontId="3"/>
  </si>
  <si>
    <t>令和</t>
  </si>
  <si>
    <t>年4月1日　 から　</t>
  </si>
  <si>
    <t>使用料及び賃借料</t>
    <rPh sb="0" eb="3">
      <t>シヨウリョウ</t>
    </rPh>
    <rPh sb="3" eb="4">
      <t>オヨ</t>
    </rPh>
    <rPh sb="5" eb="7">
      <t>チンシャク</t>
    </rPh>
    <rPh sb="7" eb="8">
      <t>リョウ</t>
    </rPh>
    <phoneticPr fontId="3"/>
  </si>
  <si>
    <t>〈根拠資料〉</t>
    <rPh sb="1" eb="3">
      <t>こんきょ</t>
    </rPh>
    <rPh sb="3" eb="5">
      <t>しりょう</t>
    </rPh>
    <phoneticPr fontId="17" type="Hiragana"/>
  </si>
  <si>
    <t>（行政間連携事業加算対象）</t>
    <rPh sb="1" eb="4">
      <t>ぎょうせいかん</t>
    </rPh>
    <rPh sb="4" eb="6">
      <t>れんけい</t>
    </rPh>
    <rPh sb="6" eb="8">
      <t>じぎょう</t>
    </rPh>
    <rPh sb="8" eb="10">
      <t>かさん</t>
    </rPh>
    <rPh sb="10" eb="12">
      <t>たいしょう</t>
    </rPh>
    <phoneticPr fontId="17" type="Hiragana"/>
  </si>
  <si>
    <t>行政間連携事業</t>
  </si>
  <si>
    <t>広報活動</t>
    <rPh sb="0" eb="2">
      <t>コウホウ</t>
    </rPh>
    <rPh sb="2" eb="4">
      <t>カツドウ</t>
    </rPh>
    <phoneticPr fontId="3"/>
  </si>
  <si>
    <t>成果</t>
    <rPh sb="0" eb="2">
      <t>セイカ</t>
    </rPh>
    <phoneticPr fontId="3"/>
  </si>
  <si>
    <t>活動費の活動結果</t>
    <rPh sb="0" eb="3">
      <t>カツドウヒ</t>
    </rPh>
    <rPh sb="4" eb="6">
      <t>カツドウ</t>
    </rPh>
    <rPh sb="6" eb="8">
      <t>ケッカ</t>
    </rPh>
    <phoneticPr fontId="3"/>
  </si>
  <si>
    <t>現状と課題</t>
    <rPh sb="0" eb="2">
      <t>ゲンジョウ</t>
    </rPh>
    <rPh sb="3" eb="5">
      <t>カダイ</t>
    </rPh>
    <phoneticPr fontId="3"/>
  </si>
  <si>
    <t>①市交付金</t>
    <rPh sb="1" eb="2">
      <t>シ</t>
    </rPh>
    <rPh sb="2" eb="5">
      <t>コウフキン</t>
    </rPh>
    <phoneticPr fontId="3"/>
  </si>
  <si>
    <t>②市交付金加算枠</t>
    <rPh sb="1" eb="2">
      <t>シ</t>
    </rPh>
    <rPh sb="2" eb="5">
      <t>コウフキン</t>
    </rPh>
    <rPh sb="5" eb="7">
      <t>カサン</t>
    </rPh>
    <rPh sb="7" eb="8">
      <t>ワク</t>
    </rPh>
    <phoneticPr fontId="3"/>
  </si>
  <si>
    <t>別紙「【活動費(行政間連携)】積算資料⑪」のとおり</t>
    <rPh sb="0" eb="2">
      <t>ベッシ</t>
    </rPh>
    <rPh sb="8" eb="10">
      <t>ギョウセイ</t>
    </rPh>
    <rPh sb="10" eb="11">
      <t>カン</t>
    </rPh>
    <rPh sb="11" eb="13">
      <t>レンケイ</t>
    </rPh>
    <phoneticPr fontId="3"/>
  </si>
  <si>
    <t>活動内容</t>
    <rPh sb="0" eb="2">
      <t>カツドウ</t>
    </rPh>
    <rPh sb="2" eb="4">
      <t>ナイヨウ</t>
    </rPh>
    <phoneticPr fontId="3"/>
  </si>
  <si>
    <t>今後の活動の方向性・改善策</t>
    <rPh sb="0" eb="2">
      <t>コンゴ</t>
    </rPh>
    <rPh sb="3" eb="5">
      <t>カツドウ</t>
    </rPh>
    <rPh sb="6" eb="9">
      <t>ホウコウセイ</t>
    </rPh>
    <rPh sb="10" eb="12">
      <t>カイゼン</t>
    </rPh>
    <rPh sb="12" eb="13">
      <t>サク</t>
    </rPh>
    <phoneticPr fontId="3"/>
  </si>
  <si>
    <t>③収支決算書（様式第１１号）</t>
    <rPh sb="1" eb="3">
      <t>しゅうし</t>
    </rPh>
    <rPh sb="3" eb="6">
      <t>けっさんしょ</t>
    </rPh>
    <rPh sb="7" eb="9">
      <t>ようしき</t>
    </rPh>
    <rPh sb="9" eb="10">
      <t>だい</t>
    </rPh>
    <rPh sb="12" eb="13">
      <t>ごう</t>
    </rPh>
    <phoneticPr fontId="17" type="Hiragana"/>
  </si>
  <si>
    <t>まちづくり計画策定</t>
    <rPh sb="5" eb="7">
      <t>ケイカク</t>
    </rPh>
    <rPh sb="7" eb="9">
      <t>サクテイ</t>
    </rPh>
    <phoneticPr fontId="3"/>
  </si>
  <si>
    <t>開催時期：</t>
    <rPh sb="0" eb="2">
      <t>カイサイ</t>
    </rPh>
    <rPh sb="2" eb="4">
      <t>ジキ</t>
    </rPh>
    <phoneticPr fontId="3"/>
  </si>
  <si>
    <t>岡山駅⇔笠岡駅　1,540円×10回＝15,400円</t>
  </si>
  <si>
    <t>※評価点について</t>
    <rPh sb="1" eb="3">
      <t>ヒョウカ</t>
    </rPh>
    <rPh sb="3" eb="4">
      <t>テン</t>
    </rPh>
    <phoneticPr fontId="3"/>
  </si>
  <si>
    <t>（６）【収入の部】
　　　摘要欄で策定期間及び交付金の種類を選択しているか？</t>
    <rPh sb="4" eb="6">
      <t>しゅうにゅう</t>
    </rPh>
    <rPh sb="7" eb="8">
      <t>ぶ</t>
    </rPh>
    <rPh sb="13" eb="15">
      <t>てきよう</t>
    </rPh>
    <rPh sb="15" eb="16">
      <t>らん</t>
    </rPh>
    <rPh sb="17" eb="19">
      <t>さくてい</t>
    </rPh>
    <rPh sb="19" eb="21">
      <t>きかん</t>
    </rPh>
    <rPh sb="21" eb="22">
      <t>およ</t>
    </rPh>
    <rPh sb="23" eb="26">
      <t>こうふきん</t>
    </rPh>
    <rPh sb="27" eb="29">
      <t>しゅるい</t>
    </rPh>
    <rPh sb="30" eb="32">
      <t>せんたく</t>
    </rPh>
    <phoneticPr fontId="17" type="Hiragana"/>
  </si>
  <si>
    <t>広報発行数：年</t>
    <rPh sb="2" eb="4">
      <t>ハッコウ</t>
    </rPh>
    <rPh sb="4" eb="5">
      <t>スウ</t>
    </rPh>
    <phoneticPr fontId="3"/>
  </si>
  <si>
    <t>（３）支払書類（レシート等）の原本</t>
    <rPh sb="3" eb="5">
      <t>シハラ</t>
    </rPh>
    <rPh sb="5" eb="7">
      <t>ショルイ</t>
    </rPh>
    <rPh sb="12" eb="13">
      <t>トウ</t>
    </rPh>
    <rPh sb="15" eb="17">
      <t>ゲンポン</t>
    </rPh>
    <phoneticPr fontId="3"/>
  </si>
  <si>
    <t>別紙「【活動費】積算資料⑦」のとおり</t>
    <rPh sb="0" eb="2">
      <t>ベッシ</t>
    </rPh>
    <phoneticPr fontId="3"/>
  </si>
  <si>
    <t>具体的な活動内容</t>
    <rPh sb="0" eb="3">
      <t>グタイテキ</t>
    </rPh>
    <rPh sb="4" eb="6">
      <t>カツドウ</t>
    </rPh>
    <rPh sb="6" eb="8">
      <t>ナイヨウ</t>
    </rPh>
    <phoneticPr fontId="3"/>
  </si>
  <si>
    <t>開催形式：</t>
    <rPh sb="0" eb="2">
      <t>カイサイ</t>
    </rPh>
    <rPh sb="2" eb="4">
      <t>ケイシキ</t>
    </rPh>
    <phoneticPr fontId="3"/>
  </si>
  <si>
    <t>会議の
開催結果</t>
    <rPh sb="0" eb="2">
      <t>カイギ</t>
    </rPh>
    <rPh sb="4" eb="6">
      <t>カイサイ</t>
    </rPh>
    <rPh sb="6" eb="8">
      <t>ケッカ</t>
    </rPh>
    <phoneticPr fontId="3"/>
  </si>
  <si>
    <r>
      <t>総会</t>
    </r>
    <r>
      <rPr>
        <sz val="9"/>
        <color theme="1"/>
        <rFont val="ＭＳ 明朝"/>
      </rPr>
      <t xml:space="preserve">
</t>
    </r>
    <r>
      <rPr>
        <sz val="6"/>
        <color theme="1"/>
        <rFont val="ＭＳ 明朝"/>
      </rPr>
      <t>※または総会に準ずるもの</t>
    </r>
  </si>
  <si>
    <t>（２）購入・契約に市内業者を利用しているか？
　※市外業者を利用する場合は協働のまちづくり課へ理由の説明が必要。</t>
    <rPh sb="3" eb="5">
      <t>こうにゅう</t>
    </rPh>
    <rPh sb="6" eb="8">
      <t>けいやく</t>
    </rPh>
    <rPh sb="9" eb="11">
      <t>しない</t>
    </rPh>
    <rPh sb="11" eb="13">
      <t>ぎょうしゃ</t>
    </rPh>
    <rPh sb="14" eb="16">
      <t>りよう</t>
    </rPh>
    <rPh sb="25" eb="27">
      <t>しがい</t>
    </rPh>
    <rPh sb="27" eb="29">
      <t>ぎょうしゃ</t>
    </rPh>
    <rPh sb="30" eb="32">
      <t>りよう</t>
    </rPh>
    <rPh sb="34" eb="36">
      <t>ばあい</t>
    </rPh>
    <rPh sb="37" eb="39">
      <t>きょうどう</t>
    </rPh>
    <rPh sb="45" eb="46">
      <t>か</t>
    </rPh>
    <rPh sb="47" eb="49">
      <t>りゆう</t>
    </rPh>
    <rPh sb="50" eb="52">
      <t>せつめい</t>
    </rPh>
    <rPh sb="53" eb="55">
      <t>ひつよう</t>
    </rPh>
    <phoneticPr fontId="17" type="Hiragana"/>
  </si>
  <si>
    <t>月，</t>
    <rPh sb="0" eb="1">
      <t>ガツ</t>
    </rPh>
    <phoneticPr fontId="3"/>
  </si>
  <si>
    <t>その他会議</t>
    <rPh sb="2" eb="3">
      <t>タ</t>
    </rPh>
    <rPh sb="3" eb="5">
      <t>カイギ</t>
    </rPh>
    <phoneticPr fontId="3"/>
  </si>
  <si>
    <t>評価点</t>
    <rPh sb="0" eb="3">
      <t>ヒョウカテン</t>
    </rPh>
    <phoneticPr fontId="3"/>
  </si>
  <si>
    <t>開催結果</t>
    <rPh sb="0" eb="2">
      <t>カイサイ</t>
    </rPh>
    <rPh sb="2" eb="4">
      <t>ケッカ</t>
    </rPh>
    <phoneticPr fontId="3"/>
  </si>
  <si>
    <t>交付金</t>
    <rPh sb="0" eb="3">
      <t>コウフキン</t>
    </rPh>
    <phoneticPr fontId="3"/>
  </si>
  <si>
    <t>４：よくできた　３：まあまあできた　２：あまりできなかった　１：全くできなかった</t>
    <rPh sb="32" eb="33">
      <t>マッタ</t>
    </rPh>
    <phoneticPr fontId="3"/>
  </si>
  <si>
    <t>　★まちづくり計画策定活動がある場合
　⑫策定スケジュール（事務様式7）（進歩状況）</t>
    <rPh sb="30" eb="32">
      <t>じむ</t>
    </rPh>
    <rPh sb="32" eb="34">
      <t>ようしき</t>
    </rPh>
    <phoneticPr fontId="17" type="Hiragana"/>
  </si>
  <si>
    <t>変更交付申請額（Ⅱ）
（交付金決算額）</t>
    <rPh sb="0" eb="2">
      <t>ヘンコウ</t>
    </rPh>
    <rPh sb="2" eb="4">
      <t>コウフ</t>
    </rPh>
    <rPh sb="4" eb="7">
      <t>シンセイガク</t>
    </rPh>
    <rPh sb="13" eb="16">
      <t>コウフキン</t>
    </rPh>
    <rPh sb="16" eb="19">
      <t>ケッサンガク</t>
    </rPh>
    <phoneticPr fontId="3"/>
  </si>
  <si>
    <t>活動の進み具合に応じて、臨機応変に対応できたか。</t>
    <rPh sb="0" eb="2">
      <t>カツドウ</t>
    </rPh>
    <rPh sb="3" eb="4">
      <t>スス</t>
    </rPh>
    <rPh sb="5" eb="7">
      <t>グアイ</t>
    </rPh>
    <rPh sb="12" eb="16">
      <t>リンキオウヘン</t>
    </rPh>
    <rPh sb="17" eb="19">
      <t>タイオウ</t>
    </rPh>
    <phoneticPr fontId="3"/>
  </si>
  <si>
    <t>下記リストから選択してください</t>
  </si>
  <si>
    <t>会議の種類：</t>
    <rPh sb="0" eb="2">
      <t>カイギ</t>
    </rPh>
    <rPh sb="3" eb="5">
      <t>シュルイ</t>
    </rPh>
    <phoneticPr fontId="3"/>
  </si>
  <si>
    <t>計画段階</t>
    <rPh sb="0" eb="2">
      <t>ケイカク</t>
    </rPh>
    <rPh sb="2" eb="4">
      <t>ダンカイ</t>
    </rPh>
    <phoneticPr fontId="3"/>
  </si>
  <si>
    <t>実施段階</t>
    <rPh sb="0" eb="2">
      <t>ジッシ</t>
    </rPh>
    <rPh sb="2" eb="4">
      <t>ダンカイ</t>
    </rPh>
    <phoneticPr fontId="3"/>
  </si>
  <si>
    <t>地域の子供から高齢者まで幅広い世代の意見をきいて活動を計画することができたか。</t>
    <rPh sb="0" eb="2">
      <t>チイキ</t>
    </rPh>
    <rPh sb="3" eb="5">
      <t>コドモ</t>
    </rPh>
    <rPh sb="7" eb="10">
      <t>コウレイシャ</t>
    </rPh>
    <rPh sb="12" eb="14">
      <t>ハバヒロ</t>
    </rPh>
    <rPh sb="15" eb="17">
      <t>セダイ</t>
    </rPh>
    <rPh sb="18" eb="20">
      <t>イケン</t>
    </rPh>
    <rPh sb="24" eb="26">
      <t>カツドウ</t>
    </rPh>
    <rPh sb="27" eb="29">
      <t>ケイカク</t>
    </rPh>
    <phoneticPr fontId="3"/>
  </si>
  <si>
    <t>活動段階</t>
    <rPh sb="0" eb="2">
      <t>カツドウ</t>
    </rPh>
    <rPh sb="2" eb="4">
      <t>ダンカイ</t>
    </rPh>
    <phoneticPr fontId="3"/>
  </si>
  <si>
    <t>記入例）動画撮影用ハンディーカメラ</t>
  </si>
  <si>
    <t>令和５年度チェック項目表（運営交付金）</t>
    <rPh sb="0" eb="2">
      <t>れいわ</t>
    </rPh>
    <rPh sb="3" eb="5">
      <t>ねんど</t>
    </rPh>
    <rPh sb="9" eb="11">
      <t>こうもく</t>
    </rPh>
    <rPh sb="11" eb="12">
      <t>ひょう</t>
    </rPh>
    <rPh sb="13" eb="15">
      <t>うんえい</t>
    </rPh>
    <rPh sb="15" eb="18">
      <t>こうふきん</t>
    </rPh>
    <phoneticPr fontId="17" type="Hiragana"/>
  </si>
  <si>
    <t>活動終了後、活動の成果や課題についてみんなで話し合うことができたか。</t>
    <rPh sb="0" eb="2">
      <t>カツドウ</t>
    </rPh>
    <rPh sb="2" eb="4">
      <t>シュウリョウ</t>
    </rPh>
    <rPh sb="4" eb="5">
      <t>ゴ</t>
    </rPh>
    <rPh sb="6" eb="8">
      <t>カツドウ</t>
    </rPh>
    <rPh sb="9" eb="11">
      <t>セイカ</t>
    </rPh>
    <rPh sb="12" eb="14">
      <t>カダイ</t>
    </rPh>
    <rPh sb="22" eb="23">
      <t>ハナ</t>
    </rPh>
    <rPh sb="24" eb="25">
      <t>ア</t>
    </rPh>
    <phoneticPr fontId="3"/>
  </si>
  <si>
    <t>活動終了後、活動の成果や課題を地域に地域に向けて周知することができたか。</t>
    <rPh sb="0" eb="2">
      <t>カツドウ</t>
    </rPh>
    <rPh sb="2" eb="5">
      <t>シュウリョウゴ</t>
    </rPh>
    <rPh sb="6" eb="8">
      <t>カツドウ</t>
    </rPh>
    <rPh sb="9" eb="11">
      <t>セイカ</t>
    </rPh>
    <rPh sb="12" eb="14">
      <t>カダイ</t>
    </rPh>
    <rPh sb="15" eb="17">
      <t>チイキ</t>
    </rPh>
    <rPh sb="18" eb="20">
      <t>チイキ</t>
    </rPh>
    <rPh sb="21" eb="22">
      <t>ム</t>
    </rPh>
    <rPh sb="24" eb="26">
      <t>シュウチ</t>
    </rPh>
    <phoneticPr fontId="3"/>
  </si>
  <si>
    <t>活動中、参加者や協力団体とお互いの特性を活かした役割分担ができたか。</t>
    <rPh sb="0" eb="2">
      <t>カツドウ</t>
    </rPh>
    <rPh sb="2" eb="3">
      <t>チュウ</t>
    </rPh>
    <rPh sb="4" eb="7">
      <t>サンカシャ</t>
    </rPh>
    <rPh sb="8" eb="10">
      <t>キョウリョク</t>
    </rPh>
    <rPh sb="10" eb="12">
      <t>ダンタイ</t>
    </rPh>
    <rPh sb="14" eb="15">
      <t>タガ</t>
    </rPh>
    <rPh sb="17" eb="19">
      <t>トクセイ</t>
    </rPh>
    <rPh sb="20" eb="21">
      <t>イ</t>
    </rPh>
    <rPh sb="24" eb="26">
      <t>ヤクワリ</t>
    </rPh>
    <rPh sb="26" eb="28">
      <t>ブンタン</t>
    </rPh>
    <phoneticPr fontId="3"/>
  </si>
  <si>
    <t>活動の成果や課題を共有し、今後の活動に向けて話し合うことができたか。</t>
    <rPh sb="0" eb="2">
      <t>カツドウ</t>
    </rPh>
    <rPh sb="3" eb="5">
      <t>セイカ</t>
    </rPh>
    <rPh sb="6" eb="8">
      <t>カダイ</t>
    </rPh>
    <rPh sb="9" eb="11">
      <t>キョウユウ</t>
    </rPh>
    <rPh sb="13" eb="15">
      <t>コンゴ</t>
    </rPh>
    <rPh sb="16" eb="18">
      <t>カツドウ</t>
    </rPh>
    <rPh sb="19" eb="20">
      <t>ム</t>
    </rPh>
    <rPh sb="22" eb="23">
      <t>ハナ</t>
    </rPh>
    <rPh sb="24" eb="25">
      <t>ア</t>
    </rPh>
    <phoneticPr fontId="3"/>
  </si>
  <si>
    <t>活動中、地域住民や協力団体と協力して活動を進められたか。</t>
    <rPh sb="0" eb="3">
      <t>カツドウチュウ</t>
    </rPh>
    <rPh sb="4" eb="6">
      <t>チイキ</t>
    </rPh>
    <rPh sb="6" eb="8">
      <t>ジュウミン</t>
    </rPh>
    <rPh sb="9" eb="11">
      <t>キョウリョク</t>
    </rPh>
    <rPh sb="11" eb="13">
      <t>ダンタイ</t>
    </rPh>
    <rPh sb="14" eb="16">
      <t>キョウリョク</t>
    </rPh>
    <rPh sb="18" eb="20">
      <t>カツドウ</t>
    </rPh>
    <rPh sb="21" eb="22">
      <t>スス</t>
    </rPh>
    <phoneticPr fontId="3"/>
  </si>
  <si>
    <t>地域のニーズに合致した活動ができたか。</t>
    <rPh sb="0" eb="2">
      <t>チイキ</t>
    </rPh>
    <rPh sb="7" eb="9">
      <t>ガッチ</t>
    </rPh>
    <rPh sb="11" eb="13">
      <t>カツドウ</t>
    </rPh>
    <phoneticPr fontId="3"/>
  </si>
  <si>
    <t>No.9</t>
  </si>
  <si>
    <t>自己評価シート（行政間連携事業）</t>
    <rPh sb="0" eb="2">
      <t>ジコ</t>
    </rPh>
    <rPh sb="2" eb="4">
      <t>ヒョウカ</t>
    </rPh>
    <rPh sb="8" eb="15">
      <t>ギョウセイカンレンケイジギョウ</t>
    </rPh>
    <phoneticPr fontId="3"/>
  </si>
  <si>
    <t>No.8</t>
  </si>
  <si>
    <t>（２）摘要欄に決算額の積算を記入しているか？</t>
  </si>
  <si>
    <t>No.7</t>
  </si>
  <si>
    <t>No.6</t>
  </si>
  <si>
    <t>No.4</t>
  </si>
  <si>
    <t>No.3</t>
  </si>
  <si>
    <t>④運営費　出納簿</t>
    <rPh sb="1" eb="4">
      <t>うんえいひ</t>
    </rPh>
    <rPh sb="5" eb="8">
      <t>すいとうぼ</t>
    </rPh>
    <phoneticPr fontId="17" type="Hiragana"/>
  </si>
  <si>
    <t>No.2</t>
  </si>
  <si>
    <t>記入例）講師謝礼</t>
  </si>
  <si>
    <t>〈交付金様式〉</t>
    <rPh sb="1" eb="4">
      <t>こうふきん</t>
    </rPh>
    <rPh sb="4" eb="6">
      <t>ようしき</t>
    </rPh>
    <phoneticPr fontId="17" type="Hiragana"/>
  </si>
  <si>
    <t>10,000円×5回</t>
  </si>
  <si>
    <t>作業用お茶代100円×20人×4回</t>
  </si>
  <si>
    <t>記入例）ハガキ代</t>
  </si>
  <si>
    <t>■提出書類は揃っているか</t>
    <rPh sb="1" eb="3">
      <t>ていしゅつ</t>
    </rPh>
    <rPh sb="3" eb="5">
      <t>しょるい</t>
    </rPh>
    <rPh sb="6" eb="7">
      <t>そろ</t>
    </rPh>
    <phoneticPr fontId="17" type="Hiragana"/>
  </si>
  <si>
    <t>　★広報活動がある場合
　⑯発行した広報紙（写し可）</t>
    <rPh sb="22" eb="23">
      <t>うつ</t>
    </rPh>
    <rPh sb="24" eb="25">
      <t>か</t>
    </rPh>
    <phoneticPr fontId="17" type="Hiragana"/>
  </si>
  <si>
    <t>連絡用ハガキ63円×20人×4回＝5,040円</t>
  </si>
  <si>
    <t>500円×10回＝5,000円</t>
  </si>
  <si>
    <t>ソニー デジタルビデオカメラ 31,818円×1台</t>
  </si>
  <si>
    <t>　⑭実施状況が分かる写真及び成果品</t>
    <rPh sb="2" eb="4">
      <t>じっし</t>
    </rPh>
    <rPh sb="4" eb="6">
      <t>じょうきょう</t>
    </rPh>
    <rPh sb="7" eb="8">
      <t>わ</t>
    </rPh>
    <rPh sb="10" eb="12">
      <t>しゃしん</t>
    </rPh>
    <rPh sb="12" eb="13">
      <t>およ</t>
    </rPh>
    <rPh sb="14" eb="16">
      <t>せいか</t>
    </rPh>
    <rPh sb="16" eb="17">
      <t>ひん</t>
    </rPh>
    <phoneticPr fontId="17" type="Hiragana"/>
  </si>
  <si>
    <t>（１）笠岡市魅力あるまちづくり交付金（運営交付金）活動実績明細書（様式第１０号）</t>
    <rPh sb="3" eb="6">
      <t>カサオカシ</t>
    </rPh>
    <rPh sb="6" eb="8">
      <t>ミリョク</t>
    </rPh>
    <rPh sb="15" eb="18">
      <t>コウフキン</t>
    </rPh>
    <rPh sb="19" eb="21">
      <t>ウンエイ</t>
    </rPh>
    <rPh sb="21" eb="24">
      <t>コウフキン</t>
    </rPh>
    <rPh sb="25" eb="27">
      <t>カツドウ</t>
    </rPh>
    <rPh sb="27" eb="29">
      <t>ジッセキ</t>
    </rPh>
    <rPh sb="29" eb="32">
      <t>メイサイショ</t>
    </rPh>
    <rPh sb="33" eb="35">
      <t>ヨウシキ</t>
    </rPh>
    <rPh sb="35" eb="36">
      <t>ダイ</t>
    </rPh>
    <rPh sb="38" eb="39">
      <t>ゴウ</t>
    </rPh>
    <phoneticPr fontId="3"/>
  </si>
  <si>
    <t>（２）笠岡市魅力あるまちづくり交付金（運営交付金）収支決算書（様式第１１号）</t>
    <rPh sb="3" eb="8">
      <t>カサオカシミリョク</t>
    </rPh>
    <rPh sb="15" eb="18">
      <t>コウフキン</t>
    </rPh>
    <rPh sb="19" eb="21">
      <t>ウンエイ</t>
    </rPh>
    <rPh sb="21" eb="24">
      <t>コウフキン</t>
    </rPh>
    <rPh sb="25" eb="27">
      <t>シュウシ</t>
    </rPh>
    <rPh sb="27" eb="29">
      <t>ケッサン</t>
    </rPh>
    <rPh sb="29" eb="30">
      <t>ショ</t>
    </rPh>
    <rPh sb="31" eb="33">
      <t>ヨウシキ</t>
    </rPh>
    <rPh sb="33" eb="34">
      <t>ダイ</t>
    </rPh>
    <rPh sb="36" eb="37">
      <t>ゴウ</t>
    </rPh>
    <phoneticPr fontId="3"/>
  </si>
  <si>
    <t>計画段階からより多くの住民や団体が活動に参加できるような呼びかけができたか。
（広報手段・日程調整など）</t>
    <rPh sb="0" eb="2">
      <t>ケイカク</t>
    </rPh>
    <rPh sb="2" eb="4">
      <t>ダンカイ</t>
    </rPh>
    <rPh sb="8" eb="9">
      <t>オオ</t>
    </rPh>
    <rPh sb="11" eb="13">
      <t>ジュウミン</t>
    </rPh>
    <rPh sb="14" eb="16">
      <t>ダンタイ</t>
    </rPh>
    <rPh sb="17" eb="19">
      <t>カツドウ</t>
    </rPh>
    <rPh sb="20" eb="22">
      <t>サンカ</t>
    </rPh>
    <rPh sb="28" eb="29">
      <t>ヨ</t>
    </rPh>
    <rPh sb="40" eb="42">
      <t>コウホウ</t>
    </rPh>
    <rPh sb="42" eb="44">
      <t>シュダン</t>
    </rPh>
    <rPh sb="45" eb="47">
      <t>ニッテイ</t>
    </rPh>
    <rPh sb="47" eb="49">
      <t>チョウセイ</t>
    </rPh>
    <phoneticPr fontId="3"/>
  </si>
  <si>
    <t>　②活動実績明細書（様式第10号）</t>
    <rPh sb="2" eb="4">
      <t>かつどう</t>
    </rPh>
    <rPh sb="4" eb="6">
      <t>じっせき</t>
    </rPh>
    <rPh sb="6" eb="9">
      <t>めいさいしょ</t>
    </rPh>
    <rPh sb="10" eb="12">
      <t>ようしき</t>
    </rPh>
    <rPh sb="12" eb="13">
      <t>だい</t>
    </rPh>
    <rPh sb="15" eb="16">
      <t>ごう</t>
    </rPh>
    <phoneticPr fontId="17" type="Hiragana"/>
  </si>
  <si>
    <t>　③収支決算書（様式第11号）</t>
    <rPh sb="2" eb="4">
      <t>しゅうし</t>
    </rPh>
    <rPh sb="4" eb="6">
      <t>けっさん</t>
    </rPh>
    <rPh sb="6" eb="7">
      <t>しょ</t>
    </rPh>
    <rPh sb="8" eb="10">
      <t>ようしき</t>
    </rPh>
    <rPh sb="10" eb="11">
      <t>だい</t>
    </rPh>
    <rPh sb="13" eb="14">
      <t>ごう</t>
    </rPh>
    <phoneticPr fontId="17" type="Hiragana"/>
  </si>
  <si>
    <t>　④運営費　出納簿</t>
    <rPh sb="2" eb="5">
      <t>うんえいひ</t>
    </rPh>
    <rPh sb="6" eb="9">
      <t>すいとうぼ</t>
    </rPh>
    <phoneticPr fontId="17" type="Hiragana"/>
  </si>
  <si>
    <t>　⑥自己評価シート</t>
  </si>
  <si>
    <t>①実績報告書（様式第８号or９号）</t>
    <rPh sb="1" eb="3">
      <t>じっせき</t>
    </rPh>
    <rPh sb="3" eb="6">
      <t>ほうこくしょ</t>
    </rPh>
    <rPh sb="15" eb="16">
      <t>ごう</t>
    </rPh>
    <phoneticPr fontId="17" type="Hiragana"/>
  </si>
  <si>
    <t>（２）交付決定日・指令番号・交付決定額が正しいか？</t>
    <rPh sb="3" eb="5">
      <t>こうふ</t>
    </rPh>
    <rPh sb="5" eb="7">
      <t>けってい</t>
    </rPh>
    <rPh sb="7" eb="8">
      <t>び</t>
    </rPh>
    <rPh sb="9" eb="11">
      <t>しれい</t>
    </rPh>
    <rPh sb="11" eb="13">
      <t>ばんごう</t>
    </rPh>
    <rPh sb="14" eb="16">
      <t>こうふ</t>
    </rPh>
    <rPh sb="16" eb="18">
      <t>けってい</t>
    </rPh>
    <rPh sb="18" eb="19">
      <t>がく</t>
    </rPh>
    <rPh sb="20" eb="21">
      <t>ただ</t>
    </rPh>
    <phoneticPr fontId="17" type="Hiragana"/>
  </si>
  <si>
    <t>（１）項目はすべて記入されているか？
　　（会議の開催結果，活動名，活動実施による成果及び課題，具体的な活動内容）</t>
    <rPh sb="3" eb="5">
      <t>こうもく</t>
    </rPh>
    <rPh sb="9" eb="11">
      <t>きにゅう</t>
    </rPh>
    <rPh sb="22" eb="24">
      <t>かいぎ</t>
    </rPh>
    <rPh sb="25" eb="27">
      <t>かいさい</t>
    </rPh>
    <rPh sb="27" eb="29">
      <t>けっか</t>
    </rPh>
    <rPh sb="30" eb="32">
      <t>かつどう</t>
    </rPh>
    <rPh sb="32" eb="33">
      <t>めい</t>
    </rPh>
    <rPh sb="34" eb="36">
      <t>かつどう</t>
    </rPh>
    <rPh sb="36" eb="38">
      <t>じっし</t>
    </rPh>
    <rPh sb="41" eb="43">
      <t>せいか</t>
    </rPh>
    <rPh sb="43" eb="44">
      <t>およ</t>
    </rPh>
    <rPh sb="45" eb="47">
      <t>かだい</t>
    </rPh>
    <rPh sb="48" eb="51">
      <t>ぐたいてき</t>
    </rPh>
    <rPh sb="52" eb="54">
      <t>かつどう</t>
    </rPh>
    <rPh sb="54" eb="56">
      <t>ないよう</t>
    </rPh>
    <phoneticPr fontId="17" type="Hiragana"/>
  </si>
  <si>
    <t>（３）協議会長名は正しいか？変更の場合は代表者変更届が提出されているか？</t>
    <rPh sb="3" eb="6">
      <t>きょうぎかい</t>
    </rPh>
    <rPh sb="6" eb="7">
      <t>ちょう</t>
    </rPh>
    <rPh sb="7" eb="8">
      <t>めい</t>
    </rPh>
    <rPh sb="9" eb="10">
      <t>ただ</t>
    </rPh>
    <rPh sb="14" eb="16">
      <t>へんこう</t>
    </rPh>
    <rPh sb="17" eb="19">
      <t>ばあい</t>
    </rPh>
    <rPh sb="20" eb="23">
      <t>だいひょうしゃ</t>
    </rPh>
    <rPh sb="23" eb="25">
      <t>へんこう</t>
    </rPh>
    <rPh sb="25" eb="26">
      <t>とどけ</t>
    </rPh>
    <rPh sb="27" eb="29">
      <t>ていしゅつ</t>
    </rPh>
    <phoneticPr fontId="17" type="Hiragana"/>
  </si>
  <si>
    <t>②活動実績明細書（様式第１０号）</t>
    <rPh sb="1" eb="3">
      <t>かつどう</t>
    </rPh>
    <rPh sb="3" eb="5">
      <t>じっせき</t>
    </rPh>
    <rPh sb="5" eb="8">
      <t>めいさいしょ</t>
    </rPh>
    <rPh sb="9" eb="11">
      <t>ようしき</t>
    </rPh>
    <rPh sb="11" eb="12">
      <t>だい</t>
    </rPh>
    <rPh sb="14" eb="15">
      <t>ごう</t>
    </rPh>
    <phoneticPr fontId="17" type="Hiragana"/>
  </si>
  <si>
    <t>★広報活動がある場合</t>
    <rPh sb="1" eb="3">
      <t>こうほう</t>
    </rPh>
    <rPh sb="3" eb="5">
      <t>かつどう</t>
    </rPh>
    <rPh sb="8" eb="10">
      <t>ばあい</t>
    </rPh>
    <phoneticPr fontId="17" type="Hiragana"/>
  </si>
  <si>
    <t>★行政間連携事業がある場合</t>
    <rPh sb="1" eb="3">
      <t>ぎょうせい</t>
    </rPh>
    <rPh sb="3" eb="4">
      <t>あいだ</t>
    </rPh>
    <rPh sb="4" eb="6">
      <t>れんけい</t>
    </rPh>
    <rPh sb="6" eb="8">
      <t>じぎょう</t>
    </rPh>
    <rPh sb="11" eb="13">
      <t>ばあい</t>
    </rPh>
    <phoneticPr fontId="17" type="Hiragana"/>
  </si>
  <si>
    <t>　★行政間連携事業がある場合
　⑬事業スケジュール（事務様式8-1または8-2）（進捗状況）</t>
    <rPh sb="2" eb="4">
      <t>ぎょうせい</t>
    </rPh>
    <rPh sb="4" eb="5">
      <t>かん</t>
    </rPh>
    <rPh sb="5" eb="7">
      <t>れんけい</t>
    </rPh>
    <rPh sb="7" eb="9">
      <t>じぎょう</t>
    </rPh>
    <rPh sb="12" eb="14">
      <t>ばあい</t>
    </rPh>
    <rPh sb="17" eb="19">
      <t>じぎょう</t>
    </rPh>
    <rPh sb="26" eb="28">
      <t>じむ</t>
    </rPh>
    <rPh sb="28" eb="30">
      <t>ようしき</t>
    </rPh>
    <rPh sb="41" eb="43">
      <t>しんちょく</t>
    </rPh>
    <rPh sb="43" eb="45">
      <t>じょうきょう</t>
    </rPh>
    <phoneticPr fontId="17" type="Hiragana"/>
  </si>
  <si>
    <t>（１）支払書類管理用紙から金額が正しく転記されているか？</t>
    <rPh sb="3" eb="5">
      <t>しはら</t>
    </rPh>
    <rPh sb="5" eb="7">
      <t>しょるい</t>
    </rPh>
    <rPh sb="7" eb="9">
      <t>かんり</t>
    </rPh>
    <rPh sb="9" eb="11">
      <t>ようし</t>
    </rPh>
    <rPh sb="13" eb="15">
      <t>きんがく</t>
    </rPh>
    <rPh sb="16" eb="17">
      <t>ただ</t>
    </rPh>
    <rPh sb="19" eb="21">
      <t>てんき</t>
    </rPh>
    <phoneticPr fontId="17" type="Hiragana"/>
  </si>
  <si>
    <t>（２）摘要欄に決算額の積算を記入しているか？</t>
    <rPh sb="3" eb="5">
      <t>てきよう</t>
    </rPh>
    <rPh sb="5" eb="6">
      <t>らん</t>
    </rPh>
    <rPh sb="7" eb="9">
      <t>けっさん</t>
    </rPh>
    <rPh sb="9" eb="10">
      <t>がく</t>
    </rPh>
    <rPh sb="11" eb="13">
      <t>せきさん</t>
    </rPh>
    <rPh sb="14" eb="16">
      <t>きにゅう</t>
    </rPh>
    <phoneticPr fontId="17" type="Hiragana"/>
  </si>
  <si>
    <t>（１）支払書類管理用紙から金額が正しく転記されているか？</t>
  </si>
  <si>
    <t>⑦支払書類管理用紙</t>
  </si>
  <si>
    <t>（１）支払書類（レシート等）から金額が正しく転記されているか？</t>
    <rPh sb="3" eb="5">
      <t>しはら</t>
    </rPh>
    <rPh sb="5" eb="7">
      <t>しょるい</t>
    </rPh>
    <rPh sb="12" eb="13">
      <t>とう</t>
    </rPh>
    <rPh sb="16" eb="18">
      <t>きんがく</t>
    </rPh>
    <rPh sb="19" eb="20">
      <t>ただ</t>
    </rPh>
    <rPh sb="22" eb="24">
      <t>てんき</t>
    </rPh>
    <phoneticPr fontId="17" type="Hiragana"/>
  </si>
  <si>
    <t>★まちづくり計画策定活動がある場合</t>
  </si>
  <si>
    <t>（４）支払書類（レシート等）の日付がすべて事業年度内に収まっているか？</t>
    <rPh sb="3" eb="5">
      <t>しはら</t>
    </rPh>
    <rPh sb="5" eb="7">
      <t>しょるい</t>
    </rPh>
    <rPh sb="12" eb="13">
      <t>とう</t>
    </rPh>
    <rPh sb="15" eb="17">
      <t>ひづけ</t>
    </rPh>
    <rPh sb="21" eb="23">
      <t>じぎょう</t>
    </rPh>
    <rPh sb="23" eb="26">
      <t>ねんどない</t>
    </rPh>
    <rPh sb="27" eb="28">
      <t>おさ</t>
    </rPh>
    <phoneticPr fontId="17" type="Hiragana"/>
  </si>
  <si>
    <t>（５）支払書類（レシート等）の契約日及び支出日が交付決定日以降であるか？</t>
    <rPh sb="3" eb="5">
      <t>しはら</t>
    </rPh>
    <rPh sb="5" eb="7">
      <t>しょるい</t>
    </rPh>
    <rPh sb="12" eb="13">
      <t>とう</t>
    </rPh>
    <rPh sb="15" eb="18">
      <t>けいやくび</t>
    </rPh>
    <rPh sb="18" eb="19">
      <t>およ</t>
    </rPh>
    <rPh sb="20" eb="22">
      <t>ししゅつ</t>
    </rPh>
    <rPh sb="22" eb="23">
      <t>び</t>
    </rPh>
    <rPh sb="24" eb="26">
      <t>こうふ</t>
    </rPh>
    <rPh sb="26" eb="28">
      <t>けってい</t>
    </rPh>
    <rPh sb="28" eb="29">
      <t>び</t>
    </rPh>
    <rPh sb="29" eb="31">
      <t>いこう</t>
    </rPh>
    <phoneticPr fontId="17" type="Hiragana"/>
  </si>
  <si>
    <t>（６）支払書類（レシート等）に支出対象外の費目が含まれていないか？</t>
    <rPh sb="3" eb="5">
      <t>しはら</t>
    </rPh>
    <rPh sb="5" eb="7">
      <t>しょるい</t>
    </rPh>
    <rPh sb="12" eb="13">
      <t>とう</t>
    </rPh>
    <rPh sb="15" eb="17">
      <t>ししゅつ</t>
    </rPh>
    <rPh sb="17" eb="20">
      <t>たいしょうがい</t>
    </rPh>
    <rPh sb="21" eb="23">
      <t>ひもく</t>
    </rPh>
    <rPh sb="24" eb="25">
      <t>ふく</t>
    </rPh>
    <phoneticPr fontId="17" type="Hiragana"/>
  </si>
  <si>
    <t>⑫通帳の写し</t>
  </si>
  <si>
    <t>まちづくり
協議会</t>
    <rPh sb="6" eb="9">
      <t>きょうぎかい</t>
    </rPh>
    <phoneticPr fontId="17" type="Hiragana"/>
  </si>
  <si>
    <t>□</t>
  </si>
  <si>
    <t>地域担当職員</t>
    <rPh sb="0" eb="2">
      <t>ちいき</t>
    </rPh>
    <rPh sb="2" eb="4">
      <t>たんとう</t>
    </rPh>
    <rPh sb="4" eb="6">
      <t>しょくいん</t>
    </rPh>
    <phoneticPr fontId="17" type="Hiragana"/>
  </si>
  <si>
    <t>（５）その他参考となる書類　</t>
    <rPh sb="5" eb="6">
      <t>タ</t>
    </rPh>
    <rPh sb="6" eb="8">
      <t>サンコウ</t>
    </rPh>
    <rPh sb="11" eb="13">
      <t>ショルイ</t>
    </rPh>
    <phoneticPr fontId="3"/>
  </si>
  <si>
    <t>（４）事業の実施状況がわかる写真及び成果品</t>
    <rPh sb="3" eb="5">
      <t>ジギョウ</t>
    </rPh>
    <rPh sb="6" eb="8">
      <t>ジッシ</t>
    </rPh>
    <rPh sb="8" eb="10">
      <t>ジョウキョウ</t>
    </rPh>
    <rPh sb="14" eb="16">
      <t>シャシン</t>
    </rPh>
    <rPh sb="16" eb="17">
      <t>オヨ</t>
    </rPh>
    <rPh sb="18" eb="20">
      <t>セイカ</t>
    </rPh>
    <rPh sb="20" eb="21">
      <t>ヒン</t>
    </rPh>
    <phoneticPr fontId="3"/>
  </si>
  <si>
    <t>（単位：円）</t>
  </si>
  <si>
    <r>
      <t>活動中、地域住民が積極的に参加できる環境づくりができたか。
（男女共同参画の推進，地域の若者など</t>
    </r>
    <r>
      <rPr>
        <sz val="10"/>
        <color theme="1"/>
        <rFont val="ＭＳ Ｐゴシック"/>
      </rPr>
      <t>に対して活動参加への積極的な呼びかけなど）</t>
    </r>
    <rPh sb="0" eb="3">
      <t>カツドウチュウ</t>
    </rPh>
    <rPh sb="4" eb="6">
      <t>チイキ</t>
    </rPh>
    <rPh sb="6" eb="8">
      <t>ジュウミン</t>
    </rPh>
    <rPh sb="9" eb="12">
      <t>セッキョクテキ</t>
    </rPh>
    <rPh sb="13" eb="15">
      <t>サンカ</t>
    </rPh>
    <rPh sb="18" eb="20">
      <t>カンキョウ</t>
    </rPh>
    <rPh sb="31" eb="33">
      <t>ダンジョ</t>
    </rPh>
    <rPh sb="33" eb="35">
      <t>キョウドウ</t>
    </rPh>
    <rPh sb="35" eb="37">
      <t>サンカク</t>
    </rPh>
    <rPh sb="38" eb="40">
      <t>スイシン</t>
    </rPh>
    <rPh sb="41" eb="43">
      <t>チイキ</t>
    </rPh>
    <rPh sb="44" eb="46">
      <t>ワカモノ</t>
    </rPh>
    <rPh sb="49" eb="50">
      <t>タイ</t>
    </rPh>
    <rPh sb="52" eb="54">
      <t>カツドウ</t>
    </rPh>
    <rPh sb="54" eb="56">
      <t>サンカ</t>
    </rPh>
    <rPh sb="58" eb="61">
      <t>セッキョクテキ</t>
    </rPh>
    <rPh sb="62" eb="63">
      <t>ヨ</t>
    </rPh>
    <phoneticPr fontId="3"/>
  </si>
  <si>
    <t>　⑪視察研修実施報告書（任意様式）※視察研修がある場合</t>
    <rPh sb="8" eb="11">
      <t>ほうこくしょ</t>
    </rPh>
    <rPh sb="12" eb="14">
      <t>にんい</t>
    </rPh>
    <rPh sb="14" eb="16">
      <t>ようしき</t>
    </rPh>
    <rPh sb="20" eb="22">
      <t>けんしゅう</t>
    </rPh>
    <phoneticPr fontId="17" type="Hiragana"/>
  </si>
  <si>
    <t>（２）決算額（Ⅱ）が交付決定額（Ⅰ）を超えていないか？</t>
    <rPh sb="3" eb="6">
      <t>けっさんがく</t>
    </rPh>
    <rPh sb="10" eb="12">
      <t>こうふ</t>
    </rPh>
    <rPh sb="12" eb="14">
      <t>けってい</t>
    </rPh>
    <rPh sb="14" eb="15">
      <t>がく</t>
    </rPh>
    <rPh sb="19" eb="20">
      <t>こ</t>
    </rPh>
    <phoneticPr fontId="17" type="Hiragana"/>
  </si>
  <si>
    <t>（３）①市交付金の決算額が予算額を超えていないか？</t>
    <rPh sb="4" eb="5">
      <t>し</t>
    </rPh>
    <rPh sb="5" eb="8">
      <t>こうふきん</t>
    </rPh>
    <rPh sb="9" eb="12">
      <t>けっさんがく</t>
    </rPh>
    <rPh sb="13" eb="16">
      <t>よさんがく</t>
    </rPh>
    <rPh sb="17" eb="18">
      <t>こ</t>
    </rPh>
    <phoneticPr fontId="17" type="Hiragana"/>
  </si>
  <si>
    <t>（４）【予算流用がある場合】
　　　人件費への流用はしていないか？</t>
    <rPh sb="4" eb="6">
      <t>よさん</t>
    </rPh>
    <rPh sb="6" eb="8">
      <t>りゅうよう</t>
    </rPh>
    <rPh sb="11" eb="13">
      <t>ばあい</t>
    </rPh>
    <rPh sb="18" eb="21">
      <t>じんけんひ</t>
    </rPh>
    <rPh sb="23" eb="25">
      <t>りゅうよう</t>
    </rPh>
    <phoneticPr fontId="17" type="Hiragana"/>
  </si>
  <si>
    <t>（５）【収入の部】
　　　摘要欄の広報回数の記入及び交付金の種類を選択しているか？</t>
    <rPh sb="4" eb="6">
      <t>しゅうにゅう</t>
    </rPh>
    <rPh sb="7" eb="8">
      <t>ぶ</t>
    </rPh>
    <rPh sb="13" eb="15">
      <t>てきよう</t>
    </rPh>
    <rPh sb="15" eb="16">
      <t>らん</t>
    </rPh>
    <rPh sb="17" eb="19">
      <t>こうほう</t>
    </rPh>
    <rPh sb="19" eb="21">
      <t>かいすう</t>
    </rPh>
    <rPh sb="22" eb="24">
      <t>きにゅう</t>
    </rPh>
    <rPh sb="24" eb="25">
      <t>およ</t>
    </rPh>
    <rPh sb="26" eb="29">
      <t>こうふきん</t>
    </rPh>
    <rPh sb="30" eb="32">
      <t>しゅるい</t>
    </rPh>
    <rPh sb="33" eb="35">
      <t>せんたく</t>
    </rPh>
    <phoneticPr fontId="17" type="Hiragana"/>
  </si>
  <si>
    <t>（２）具体的な活動内容に広報の発行回数・内容・配布方法・ホームページへの
　　　掲載の有無が記入されているか？</t>
    <rPh sb="3" eb="6">
      <t>ぐたいてき</t>
    </rPh>
    <rPh sb="7" eb="9">
      <t>かつどう</t>
    </rPh>
    <rPh sb="9" eb="11">
      <t>ないよう</t>
    </rPh>
    <rPh sb="12" eb="14">
      <t>こうほう</t>
    </rPh>
    <rPh sb="15" eb="17">
      <t>はっこう</t>
    </rPh>
    <rPh sb="17" eb="19">
      <t>かいすう</t>
    </rPh>
    <rPh sb="20" eb="22">
      <t>ないよう</t>
    </rPh>
    <rPh sb="23" eb="25">
      <t>はいふ</t>
    </rPh>
    <rPh sb="25" eb="27">
      <t>ほうほう</t>
    </rPh>
    <rPh sb="40" eb="42">
      <t>けいさい</t>
    </rPh>
    <rPh sb="43" eb="45">
      <t>うむ</t>
    </rPh>
    <rPh sb="46" eb="48">
      <t>きにゅう</t>
    </rPh>
    <phoneticPr fontId="17" type="Hiragana"/>
  </si>
  <si>
    <t>（１）収支決算書（様式第１１号）の返還金等と，通帳残高と
　　　の整合は取れているか？</t>
    <rPh sb="17" eb="20">
      <t>へんかんきん</t>
    </rPh>
    <rPh sb="20" eb="21">
      <t>とう</t>
    </rPh>
    <phoneticPr fontId="17" type="Hiragana"/>
  </si>
  <si>
    <r>
      <t>活動中、地域住民が積極的に参加できる環境づくりができたか。
（男女共同参画の推進，地域の若者などに対して活動参加への積極的な呼びかけなど</t>
    </r>
    <r>
      <rPr>
        <sz val="10"/>
        <color theme="1"/>
        <rFont val="ＭＳ Ｐゴシック"/>
      </rPr>
      <t>）</t>
    </r>
    <rPh sb="0" eb="3">
      <t>カツドウチュウ</t>
    </rPh>
    <rPh sb="4" eb="6">
      <t>チイキ</t>
    </rPh>
    <rPh sb="6" eb="8">
      <t>ジュウミン</t>
    </rPh>
    <rPh sb="9" eb="12">
      <t>セッキョクテキ</t>
    </rPh>
    <rPh sb="13" eb="15">
      <t>サンカ</t>
    </rPh>
    <rPh sb="18" eb="20">
      <t>カンキョウ</t>
    </rPh>
    <phoneticPr fontId="3"/>
  </si>
  <si>
    <r>
      <t xml:space="preserve">Check項目（実績報告：運営交付金）※各項目を☑してください。
</t>
    </r>
    <r>
      <rPr>
        <b/>
        <sz val="20"/>
        <color rgb="FFFF0000"/>
        <rFont val="游ゴシック"/>
      </rPr>
      <t>※紙で印刷・チェック後提出してください。</t>
    </r>
    <rPh sb="5" eb="7">
      <t>こうもく</t>
    </rPh>
    <rPh sb="8" eb="10">
      <t>じっせき</t>
    </rPh>
    <rPh sb="10" eb="12">
      <t>ほうこく</t>
    </rPh>
    <rPh sb="13" eb="15">
      <t>うんえい</t>
    </rPh>
    <rPh sb="15" eb="18">
      <t>こうふきん</t>
    </rPh>
    <rPh sb="20" eb="23">
      <t>かくこうもく</t>
    </rPh>
    <rPh sb="34" eb="35">
      <t>かみ</t>
    </rPh>
    <rPh sb="36" eb="38">
      <t>いんさつ</t>
    </rPh>
    <rPh sb="43" eb="44">
      <t>ご</t>
    </rPh>
    <rPh sb="44" eb="46">
      <t>ていしゅつ</t>
    </rPh>
    <phoneticPr fontId="17" type="Hiragana"/>
  </si>
  <si>
    <t>自主財源（加算枠返還分）</t>
    <rPh sb="0" eb="2">
      <t>ジシュ</t>
    </rPh>
    <rPh sb="2" eb="4">
      <t>ザイゲン</t>
    </rPh>
    <rPh sb="5" eb="7">
      <t>カサン</t>
    </rPh>
    <rPh sb="7" eb="8">
      <t>ワク</t>
    </rPh>
    <rPh sb="8" eb="10">
      <t>ヘンカン</t>
    </rPh>
    <rPh sb="10" eb="11">
      <t>ブン</t>
    </rPh>
    <phoneticPr fontId="3"/>
  </si>
  <si>
    <t>返還額
（Ⅰ）－（Ⅱ）</t>
    <rPh sb="0" eb="3">
      <t>ヘンカンガク</t>
    </rPh>
    <phoneticPr fontId="3"/>
  </si>
  <si>
    <t>〃</t>
  </si>
  <si>
    <t>別紙「【活動費】積算資料①」のとおり</t>
    <rPh sb="0" eb="2">
      <t>ベッシ</t>
    </rPh>
    <phoneticPr fontId="3"/>
  </si>
  <si>
    <t>別紙「【活動費】積算資料②」のとおり</t>
    <rPh sb="0" eb="2">
      <t>ベッシ</t>
    </rPh>
    <phoneticPr fontId="3"/>
  </si>
  <si>
    <t>別紙「【活動費】積算資料④」のとおり</t>
    <rPh sb="0" eb="2">
      <t>ベッシ</t>
    </rPh>
    <phoneticPr fontId="3"/>
  </si>
  <si>
    <t>別紙「【活動費】積算資料⑤」のとおり</t>
    <rPh sb="0" eb="2">
      <t>ベッシ</t>
    </rPh>
    <rPh sb="4" eb="7">
      <t>カツドウヒ</t>
    </rPh>
    <rPh sb="8" eb="10">
      <t>セキサン</t>
    </rPh>
    <rPh sb="10" eb="12">
      <t>シリョウ</t>
    </rPh>
    <phoneticPr fontId="3"/>
  </si>
  <si>
    <t>別紙「【活動費】積算資料⑥」のとおり</t>
    <rPh sb="0" eb="2">
      <t>ベッシ</t>
    </rPh>
    <phoneticPr fontId="3"/>
  </si>
  <si>
    <t>ここにメッセージが出なくなるように漏れなく入力してください。↓</t>
  </si>
  <si>
    <t>----開催形式を下記リストから選択してください----</t>
  </si>
  <si>
    <t>　⑦支払書類管理用紙（事務様式1）
　　※原本を協働のまちづくり課で確認し，コピーを取ったらお返しします。
　　※支払書類（レシート等）を全体が見えるように貼り付けてください。</t>
    <rPh sb="2" eb="4">
      <t>しはら</t>
    </rPh>
    <rPh sb="4" eb="6">
      <t>しょるい</t>
    </rPh>
    <rPh sb="6" eb="8">
      <t>かんり</t>
    </rPh>
    <rPh sb="8" eb="10">
      <t>ようし</t>
    </rPh>
    <rPh sb="11" eb="13">
      <t>じむ</t>
    </rPh>
    <rPh sb="13" eb="15">
      <t>ようしき</t>
    </rPh>
    <rPh sb="57" eb="59">
      <t>しはら</t>
    </rPh>
    <rPh sb="59" eb="61">
      <t>しょるい</t>
    </rPh>
    <rPh sb="66" eb="67">
      <t>とう</t>
    </rPh>
    <phoneticPr fontId="17" type="Hiragana"/>
  </si>
  <si>
    <t>　⑧出勤簿及び業務記録簿（事務様式2）　　※人件費がある場合のみ</t>
    <rPh sb="11" eb="12">
      <t>ぼ</t>
    </rPh>
    <rPh sb="13" eb="15">
      <t>じむ</t>
    </rPh>
    <rPh sb="15" eb="17">
      <t>ようしき</t>
    </rPh>
    <rPh sb="22" eb="25">
      <t>じんけんひ</t>
    </rPh>
    <rPh sb="28" eb="30">
      <t>ばあい</t>
    </rPh>
    <phoneticPr fontId="17" type="Hiragana"/>
  </si>
  <si>
    <t>　⑨判取り票（事務様式3）　　　※報償費がある場合のみ</t>
    <rPh sb="2" eb="3">
      <t>はん</t>
    </rPh>
    <rPh sb="3" eb="4">
      <t>と</t>
    </rPh>
    <rPh sb="5" eb="6">
      <t>ひょう</t>
    </rPh>
    <rPh sb="7" eb="9">
      <t>じむ</t>
    </rPh>
    <rPh sb="9" eb="11">
      <t>ようしき</t>
    </rPh>
    <rPh sb="17" eb="20">
      <t>ほうしょうひ</t>
    </rPh>
    <rPh sb="23" eb="25">
      <t>ばあい</t>
    </rPh>
    <phoneticPr fontId="17" type="Hiragana"/>
  </si>
  <si>
    <t>　⑩備品台帳（事務様式4）の写し（購入品の写真付）
　　※単価３万円以上の物品購入をした場合</t>
    <rPh sb="7" eb="9">
      <t>じむ</t>
    </rPh>
    <rPh sb="9" eb="11">
      <t>ようしき</t>
    </rPh>
    <phoneticPr fontId="17" type="Hiragana"/>
  </si>
  <si>
    <t>　⑮通帳の写し</t>
  </si>
  <si>
    <t>（１）提出日＝令和６年３月３１日か？</t>
    <rPh sb="3" eb="6">
      <t>ていしゅつび</t>
    </rPh>
    <rPh sb="7" eb="9">
      <t>れいわ</t>
    </rPh>
    <rPh sb="10" eb="11">
      <t>ねん</t>
    </rPh>
    <rPh sb="12" eb="13">
      <t>がつ</t>
    </rPh>
    <rPh sb="15" eb="16">
      <t>にち</t>
    </rPh>
    <phoneticPr fontId="17" type="Hiragana"/>
  </si>
</sst>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quot;△ &quot;#,##0"/>
  </numFmts>
  <fonts count="55">
    <font>
      <sz val="11"/>
      <color theme="1"/>
      <name val="ＭＳ Ｐゴシック"/>
      <family val="3"/>
      <scheme val="minor"/>
    </font>
    <font>
      <sz val="11"/>
      <color indexed="8"/>
      <name val="ＭＳ Ｐゴシック"/>
      <family val="3"/>
    </font>
    <font>
      <sz val="11"/>
      <color theme="1"/>
      <name val="游ゴシック"/>
      <family val="3"/>
    </font>
    <font>
      <sz val="6"/>
      <color auto="1"/>
      <name val="ＭＳ Ｐゴシック"/>
      <family val="3"/>
      <scheme val="minor"/>
    </font>
    <font>
      <sz val="11"/>
      <color auto="1"/>
      <name val="ＭＳ Ｐゴシック"/>
      <family val="3"/>
    </font>
    <font>
      <sz val="9"/>
      <color indexed="10"/>
      <name val="ＭＳ Ｐゴシック"/>
      <family val="3"/>
    </font>
    <font>
      <sz val="8"/>
      <color indexed="10"/>
      <name val="ＭＳ Ｐゴシック"/>
      <family val="3"/>
    </font>
    <font>
      <b/>
      <sz val="16"/>
      <color indexed="8"/>
      <name val="ＭＳ ゴシック"/>
      <family val="3"/>
    </font>
    <font>
      <sz val="10"/>
      <color indexed="8"/>
      <name val="ＭＳ Ｐゴシック"/>
      <family val="3"/>
    </font>
    <font>
      <sz val="12"/>
      <color indexed="8"/>
      <name val="ＭＳ 明朝"/>
      <family val="1"/>
    </font>
    <font>
      <sz val="11"/>
      <color indexed="8"/>
      <name val="ＭＳ ゴシック"/>
      <family val="3"/>
    </font>
    <font>
      <b/>
      <sz val="11"/>
      <color indexed="8"/>
      <name val="ＭＳ ゴシック"/>
      <family val="3"/>
    </font>
    <font>
      <b/>
      <sz val="18"/>
      <color indexed="8"/>
      <name val="ＭＳ ゴシック"/>
      <family val="3"/>
    </font>
    <font>
      <b/>
      <sz val="9"/>
      <color rgb="FFFF0000"/>
      <name val="ＭＳ ゴシック"/>
      <family val="3"/>
    </font>
    <font>
      <sz val="9"/>
      <color indexed="8"/>
      <name val="ＭＳ ゴシック"/>
      <family val="3"/>
    </font>
    <font>
      <sz val="11"/>
      <color indexed="10"/>
      <name val="ＭＳ Ｐゴシック"/>
      <family val="3"/>
    </font>
    <font>
      <b/>
      <sz val="14"/>
      <color indexed="9"/>
      <name val="ＭＳ ゴシック"/>
      <family val="3"/>
    </font>
    <font>
      <sz val="6"/>
      <color auto="1"/>
      <name val="游ゴシック"/>
      <family val="3"/>
    </font>
    <font>
      <sz val="11"/>
      <color theme="1"/>
      <name val="ＭＳ 明朝"/>
      <family val="1"/>
    </font>
    <font>
      <b/>
      <sz val="11"/>
      <color theme="1"/>
      <name val="ＭＳ 明朝"/>
      <family val="1"/>
    </font>
    <font>
      <sz val="10"/>
      <color theme="1"/>
      <name val="ＭＳ 明朝"/>
      <family val="1"/>
    </font>
    <font>
      <sz val="11"/>
      <color theme="1"/>
      <name val="ＭＳ Ｐゴシック"/>
      <family val="3"/>
      <scheme val="minor"/>
    </font>
    <font>
      <sz val="9"/>
      <color theme="1"/>
      <name val="ＭＳ 明朝"/>
      <family val="1"/>
    </font>
    <font>
      <sz val="11"/>
      <color auto="1"/>
      <name val="ＭＳ 明朝"/>
      <family val="1"/>
    </font>
    <font>
      <sz val="11"/>
      <color rgb="FFFF0000"/>
      <name val="ＭＳ 明朝"/>
      <family val="1"/>
    </font>
    <font>
      <sz val="9"/>
      <color auto="1"/>
      <name val="ＭＳ 明朝"/>
      <family val="1"/>
    </font>
    <font>
      <sz val="9"/>
      <color rgb="FFFF0000"/>
      <name val="ＭＳ 明朝"/>
      <family val="1"/>
    </font>
    <font>
      <b/>
      <sz val="11"/>
      <color theme="0"/>
      <name val="ＭＳ ゴシック"/>
      <family val="3"/>
    </font>
    <font>
      <b/>
      <sz val="26"/>
      <color theme="1"/>
      <name val="ＭＳ Ｐゴシック"/>
      <family val="3"/>
      <scheme val="minor"/>
    </font>
    <font>
      <b/>
      <sz val="11"/>
      <color rgb="FFFF0000"/>
      <name val="ＭＳ 明朝"/>
      <family val="1"/>
    </font>
    <font>
      <sz val="11"/>
      <color theme="0" tint="-0.14000000000000001"/>
      <name val="ＭＳ Ｐゴシック"/>
      <family val="3"/>
      <scheme val="minor"/>
    </font>
    <font>
      <b/>
      <sz val="11"/>
      <color theme="0" tint="-0.14000000000000001"/>
      <name val="ＭＳ Ｐゴシック"/>
      <family val="3"/>
      <scheme val="minor"/>
    </font>
    <font>
      <sz val="9"/>
      <color theme="1"/>
      <name val="ＭＳ Ｐゴシック"/>
      <family val="3"/>
      <scheme val="minor"/>
    </font>
    <font>
      <b/>
      <sz val="13"/>
      <color rgb="FFFF0000"/>
      <name val="ＭＳ 明朝"/>
      <family val="1"/>
    </font>
    <font>
      <sz val="10"/>
      <color auto="1"/>
      <name val="ＭＳ 明朝"/>
      <family val="1"/>
    </font>
    <font>
      <sz val="8"/>
      <color theme="1"/>
      <name val="ＭＳ 明朝"/>
      <family val="1"/>
    </font>
    <font>
      <sz val="12"/>
      <color theme="1"/>
      <name val="ＭＳ 明朝"/>
      <family val="1"/>
    </font>
    <font>
      <b/>
      <sz val="26"/>
      <color theme="0" tint="-0.25"/>
      <name val="ＭＳ Ｐゴシック"/>
      <family val="3"/>
      <scheme val="minor"/>
    </font>
    <font>
      <b/>
      <sz val="9"/>
      <color theme="1"/>
      <name val="ＭＳ Ｐゴシック"/>
      <family val="3"/>
      <scheme val="minor"/>
    </font>
    <font>
      <b/>
      <sz val="36"/>
      <color theme="1"/>
      <name val="ＭＳ Ｐゴシック"/>
      <family val="3"/>
      <scheme val="minor"/>
    </font>
    <font>
      <b/>
      <sz val="16"/>
      <color theme="1"/>
      <name val="ＭＳ ゴシック"/>
      <family val="3"/>
    </font>
    <font>
      <b/>
      <sz val="11"/>
      <color theme="1"/>
      <name val="ＭＳ Ｐゴシック"/>
      <family val="3"/>
      <scheme val="minor"/>
    </font>
    <font>
      <b/>
      <sz val="11"/>
      <color rgb="FF000000"/>
      <name val="ＭＳ Ｐゴシック"/>
      <family val="3"/>
      <scheme val="minor"/>
    </font>
    <font>
      <b/>
      <u/>
      <sz val="11"/>
      <color theme="1"/>
      <name val="ＭＳ Ｐゴシック"/>
      <family val="3"/>
      <scheme val="minor"/>
    </font>
    <font>
      <sz val="8"/>
      <color theme="1"/>
      <name val="ＭＳ Ｐゴシック"/>
      <family val="3"/>
      <scheme val="minor"/>
    </font>
    <font>
      <sz val="10"/>
      <color theme="1"/>
      <name val="ＭＳ Ｐゴシック"/>
      <family val="3"/>
      <scheme val="minor"/>
    </font>
    <font>
      <sz val="10"/>
      <color auto="1"/>
      <name val="ＭＳ Ｐゴシック"/>
      <family val="3"/>
      <scheme val="minor"/>
    </font>
    <font>
      <b/>
      <sz val="11"/>
      <color theme="1"/>
      <name val="ＭＳ ゴシック"/>
      <family val="3"/>
    </font>
    <font>
      <b/>
      <sz val="28"/>
      <color theme="1"/>
      <name val="ＭＳ Ｐゴシック"/>
      <family val="3"/>
      <scheme val="minor"/>
    </font>
    <font>
      <b/>
      <sz val="24"/>
      <color theme="1"/>
      <name val="ＭＳ Ｐゴシック"/>
      <family val="3"/>
      <scheme val="minor"/>
    </font>
    <font>
      <sz val="11"/>
      <color theme="0" tint="-0.35"/>
      <name val="ＭＳ Ｐゴシック"/>
      <family val="3"/>
      <scheme val="minor"/>
    </font>
    <font>
      <sz val="11"/>
      <color theme="0" tint="-0.35"/>
      <name val="ＭＳ 明朝"/>
      <family val="1"/>
    </font>
    <font>
      <b/>
      <sz val="14"/>
      <color theme="1"/>
      <name val="ＭＳ ゴシック"/>
      <family val="3"/>
    </font>
    <font>
      <b/>
      <sz val="9"/>
      <color theme="1"/>
      <name val="游ゴシック"/>
      <family val="3"/>
    </font>
    <font>
      <sz val="14"/>
      <color theme="1"/>
      <name val="游ゴシック"/>
      <family val="3"/>
    </font>
  </fonts>
  <fills count="13">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solid">
        <fgColor rgb="FFCCFFCC"/>
        <bgColor indexed="64"/>
      </patternFill>
    </fill>
    <fill>
      <patternFill patternType="solid">
        <fgColor theme="0" tint="-0.14000000000000001"/>
        <bgColor indexed="64"/>
      </patternFill>
    </fill>
    <fill>
      <patternFill patternType="solid">
        <fgColor rgb="FFFFF3F3"/>
        <bgColor indexed="64"/>
      </patternFill>
    </fill>
    <fill>
      <patternFill patternType="solid">
        <fgColor rgb="FFFFFFBE"/>
        <bgColor indexed="64"/>
      </patternFill>
    </fill>
    <fill>
      <patternFill patternType="solid">
        <fgColor theme="0"/>
        <bgColor indexed="64"/>
      </patternFill>
    </fill>
    <fill>
      <patternFill patternType="solid">
        <fgColor rgb="FFFFC000"/>
        <bgColor indexed="64"/>
      </patternFill>
    </fill>
    <fill>
      <patternFill patternType="solid">
        <fgColor rgb="FFFFFFE7"/>
        <bgColor indexed="64"/>
      </patternFill>
    </fill>
    <fill>
      <patternFill patternType="solid">
        <fgColor rgb="FFFFFFD9"/>
        <bgColor indexed="64"/>
      </patternFill>
    </fill>
    <fill>
      <patternFill patternType="solid">
        <fgColor theme="1"/>
        <bgColor indexed="64"/>
      </patternFill>
    </fill>
  </fills>
  <borders count="141">
    <border>
      <left/>
      <right/>
      <top/>
      <bottom/>
      <diagonal/>
    </border>
    <border>
      <left style="medium">
        <color indexed="64"/>
      </left>
      <right style="thin">
        <color indexed="64"/>
      </right>
      <top style="medium">
        <color indexed="64"/>
      </top>
      <bottom style="double">
        <color indexed="64"/>
      </bottom>
      <diagonal/>
    </border>
    <border>
      <left style="medium">
        <color indexed="64"/>
      </left>
      <right style="thin">
        <color indexed="64"/>
      </right>
      <top style="thin">
        <color indexed="64"/>
      </top>
      <bottom style="thin">
        <color indexed="64"/>
      </bottom>
      <diagonal/>
    </border>
    <border>
      <left style="medium">
        <color indexed="64"/>
      </left>
      <right/>
      <top style="double">
        <color indexed="64"/>
      </top>
      <bottom style="medium">
        <color indexed="64"/>
      </bottom>
      <diagonal/>
    </border>
    <border>
      <left style="thin">
        <color indexed="64"/>
      </left>
      <right style="thin">
        <color indexed="8"/>
      </right>
      <top style="medium">
        <color indexed="64"/>
      </top>
      <bottom style="double">
        <color indexed="64"/>
      </bottom>
      <diagonal/>
    </border>
    <border>
      <left/>
      <right style="dashed">
        <color indexed="64"/>
      </right>
      <top style="thin">
        <color indexed="64"/>
      </top>
      <bottom style="thin">
        <color indexed="64"/>
      </bottom>
      <diagonal/>
    </border>
    <border>
      <left/>
      <right style="dashed">
        <color indexed="64"/>
      </right>
      <top/>
      <bottom style="thin">
        <color indexed="64"/>
      </bottom>
      <diagonal/>
    </border>
    <border>
      <left/>
      <right/>
      <top style="double">
        <color indexed="64"/>
      </top>
      <bottom style="medium">
        <color indexed="64"/>
      </bottom>
      <diagonal/>
    </border>
    <border>
      <left style="thin">
        <color indexed="8"/>
      </left>
      <right style="thin">
        <color indexed="8"/>
      </right>
      <top style="medium">
        <color indexed="64"/>
      </top>
      <bottom style="double">
        <color indexed="64"/>
      </bottom>
      <diagonal/>
    </border>
    <border>
      <left style="dashed">
        <color indexed="64"/>
      </left>
      <right style="dashed">
        <color indexed="64"/>
      </right>
      <top style="thin">
        <color indexed="64"/>
      </top>
      <bottom style="thin">
        <color indexed="64"/>
      </bottom>
      <diagonal/>
    </border>
    <border>
      <left style="dashed">
        <color indexed="64"/>
      </left>
      <right style="dashed">
        <color indexed="64"/>
      </right>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dashed">
        <color auto="1"/>
      </left>
      <right style="hair">
        <color auto="1"/>
      </right>
      <top/>
      <bottom/>
      <diagonal/>
    </border>
    <border>
      <left/>
      <right style="hair">
        <color auto="1"/>
      </right>
      <top/>
      <bottom style="thin">
        <color indexed="64"/>
      </bottom>
      <diagonal/>
    </border>
    <border>
      <left style="thin">
        <color indexed="64"/>
      </left>
      <right/>
      <top style="double">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right/>
      <top style="thin">
        <color indexed="64"/>
      </top>
      <bottom style="thin">
        <color indexed="64"/>
      </bottom>
      <diagonal/>
    </border>
    <border>
      <left/>
      <right style="thin">
        <color indexed="64"/>
      </right>
      <top style="double">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8"/>
      </left>
      <right style="medium">
        <color indexed="64"/>
      </right>
      <top style="medium">
        <color indexed="64"/>
      </top>
      <bottom style="double">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double">
        <color indexed="64"/>
      </top>
      <bottom style="medium">
        <color indexed="64"/>
      </bottom>
      <diagonal/>
    </border>
    <border>
      <left style="hair">
        <color indexed="64"/>
      </left>
      <right/>
      <top/>
      <bottom/>
      <diagonal/>
    </border>
    <border>
      <left style="hair">
        <color indexed="64"/>
      </left>
      <right/>
      <top/>
      <bottom style="thin">
        <color indexed="64"/>
      </bottom>
      <diagonal/>
    </border>
    <border diagonalDown="1">
      <left style="hair">
        <color indexed="64"/>
      </left>
      <right/>
      <top style="thin">
        <color indexed="64"/>
      </top>
      <bottom/>
      <diagonal style="hair">
        <color indexed="64"/>
      </diagonal>
    </border>
    <border diagonalDown="1">
      <left style="hair">
        <color indexed="64"/>
      </left>
      <right/>
      <top/>
      <bottom style="thin">
        <color indexed="64"/>
      </bottom>
      <diagonal style="hair">
        <color indexed="64"/>
      </diagonal>
    </border>
    <border diagonalDown="1">
      <left/>
      <right/>
      <top style="thin">
        <color indexed="64"/>
      </top>
      <bottom/>
      <diagonal style="hair">
        <color indexed="64"/>
      </diagonal>
    </border>
    <border diagonalDown="1">
      <left/>
      <right/>
      <top/>
      <bottom style="thin">
        <color indexed="64"/>
      </bottom>
      <diagonal style="hair">
        <color indexed="64"/>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style="thin">
        <color indexed="64"/>
      </left>
      <right/>
      <top style="dotted">
        <color auto="1"/>
      </top>
      <bottom/>
      <diagonal/>
    </border>
    <border>
      <left/>
      <right/>
      <top style="thin">
        <color indexed="64"/>
      </top>
      <bottom style="dashed">
        <color indexed="64"/>
      </bottom>
      <diagonal/>
    </border>
    <border>
      <left/>
      <right/>
      <top style="dashed">
        <color indexed="64"/>
      </top>
      <bottom/>
      <diagonal/>
    </border>
    <border>
      <left/>
      <right/>
      <top style="dotted">
        <color auto="1"/>
      </top>
      <bottom/>
      <diagonal/>
    </border>
    <border>
      <left/>
      <right style="thin">
        <color indexed="64"/>
      </right>
      <top style="thin">
        <color indexed="64"/>
      </top>
      <bottom style="dashed">
        <color indexed="64"/>
      </bottom>
      <diagonal/>
    </border>
    <border>
      <left/>
      <right style="thin">
        <color indexed="64"/>
      </right>
      <top style="dashed">
        <color indexed="64"/>
      </top>
      <bottom/>
      <diagonal/>
    </border>
    <border>
      <left/>
      <right style="thin">
        <color indexed="64"/>
      </right>
      <top style="dotted">
        <color auto="1"/>
      </top>
      <bottom/>
      <diagonal/>
    </border>
    <border>
      <left style="thin">
        <color indexed="64"/>
      </left>
      <right style="dashed">
        <color indexed="64"/>
      </right>
      <top style="thin">
        <color indexed="64"/>
      </top>
      <bottom/>
      <diagonal/>
    </border>
    <border>
      <left style="thin">
        <color indexed="64"/>
      </left>
      <right style="dashed">
        <color indexed="64"/>
      </right>
      <top/>
      <bottom/>
      <diagonal/>
    </border>
    <border>
      <left style="thin">
        <color indexed="64"/>
      </left>
      <right style="dashed">
        <color indexed="64"/>
      </right>
      <top/>
      <bottom style="dashed">
        <color indexed="64"/>
      </bottom>
      <diagonal/>
    </border>
    <border>
      <left style="thin">
        <color indexed="64"/>
      </left>
      <right style="dashed">
        <color indexed="64"/>
      </right>
      <top style="dashed">
        <color indexed="64"/>
      </top>
      <bottom/>
      <diagonal/>
    </border>
    <border>
      <left style="thin">
        <color indexed="64"/>
      </left>
      <right style="dashed">
        <color indexed="64"/>
      </right>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style="dashed">
        <color indexed="64"/>
      </left>
      <right/>
      <top style="thin">
        <color indexed="64"/>
      </top>
      <bottom style="dashed">
        <color indexed="64"/>
      </bottom>
      <diagonal/>
    </border>
    <border>
      <left style="dashed">
        <color indexed="64"/>
      </left>
      <right/>
      <top style="dashed">
        <color indexed="64"/>
      </top>
      <bottom style="dashed">
        <color indexed="64"/>
      </bottom>
      <diagonal/>
    </border>
    <border>
      <left style="dashed">
        <color indexed="64"/>
      </left>
      <right/>
      <top style="dashed">
        <color indexed="64"/>
      </top>
      <bottom style="thin">
        <color indexed="64"/>
      </bottom>
      <diagonal/>
    </border>
    <border>
      <left/>
      <right/>
      <top style="thin">
        <color indexed="64"/>
      </top>
      <bottom style="dotted">
        <color indexed="64"/>
      </bottom>
      <diagonal/>
    </border>
    <border>
      <left/>
      <right/>
      <top style="dotted">
        <color indexed="64"/>
      </top>
      <bottom style="thin">
        <color indexed="64"/>
      </bottom>
      <diagonal/>
    </border>
    <border>
      <left/>
      <right/>
      <top style="dashed">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dashed">
        <color indexed="64"/>
      </bottom>
      <diagonal/>
    </border>
    <border>
      <left style="thin">
        <color indexed="64"/>
      </left>
      <right/>
      <top style="dashed">
        <color indexed="64"/>
      </top>
      <bottom style="thin">
        <color indexed="64"/>
      </bottom>
      <diagonal/>
    </border>
    <border>
      <left style="thin">
        <color indexed="64"/>
      </left>
      <right/>
      <top style="dashed">
        <color indexed="64"/>
      </top>
      <bottom style="dashed">
        <color indexed="64"/>
      </bottom>
      <diagonal/>
    </border>
    <border>
      <left style="thin">
        <color indexed="64"/>
      </left>
      <right/>
      <top/>
      <bottom style="dashed">
        <color indexed="64"/>
      </bottom>
      <diagonal/>
    </border>
    <border>
      <left style="thin">
        <color indexed="64"/>
      </left>
      <right/>
      <top/>
      <bottom style="dashed">
        <color auto="1"/>
      </bottom>
      <diagonal/>
    </border>
    <border>
      <left style="thin">
        <color indexed="64"/>
      </left>
      <right/>
      <top style="dashed">
        <color auto="1"/>
      </top>
      <bottom/>
      <diagonal/>
    </border>
    <border>
      <left/>
      <right/>
      <top style="dotted">
        <color indexed="64"/>
      </top>
      <bottom style="dotted">
        <color indexed="64"/>
      </bottom>
      <diagonal/>
    </border>
    <border>
      <left/>
      <right/>
      <top style="dotted">
        <color indexed="64"/>
      </top>
      <bottom style="dashed">
        <color indexed="64"/>
      </bottom>
      <diagonal/>
    </border>
    <border>
      <left/>
      <right/>
      <top/>
      <bottom style="double">
        <color indexed="64"/>
      </bottom>
      <diagonal/>
    </border>
    <border>
      <left/>
      <right/>
      <top/>
      <bottom style="dashed">
        <color indexed="64"/>
      </bottom>
      <diagonal/>
    </border>
    <border>
      <left/>
      <right/>
      <top/>
      <bottom style="dashed">
        <color auto="1"/>
      </bottom>
      <diagonal/>
    </border>
    <border>
      <left/>
      <right/>
      <top style="dashed">
        <color auto="1"/>
      </top>
      <bottom/>
      <diagonal/>
    </border>
    <border>
      <left/>
      <right style="thin">
        <color indexed="64"/>
      </right>
      <top/>
      <bottom style="dashed">
        <color indexed="64"/>
      </bottom>
      <diagonal/>
    </border>
    <border>
      <left/>
      <right style="thin">
        <color indexed="64"/>
      </right>
      <top/>
      <bottom style="dashed">
        <color auto="1"/>
      </bottom>
      <diagonal/>
    </border>
    <border>
      <left/>
      <right style="thin">
        <color indexed="64"/>
      </right>
      <top style="dashed">
        <color auto="1"/>
      </top>
      <bottom/>
      <diagonal/>
    </border>
    <border>
      <left/>
      <right style="thin">
        <color indexed="64"/>
      </right>
      <top style="dotted">
        <color indexed="64"/>
      </top>
      <bottom style="dotted">
        <color indexed="64"/>
      </bottom>
      <diagonal/>
    </border>
    <border>
      <left/>
      <right style="thin">
        <color indexed="64"/>
      </right>
      <top style="dott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top style="thin">
        <color indexed="64"/>
      </top>
      <bottom style="dotted">
        <color auto="1"/>
      </bottom>
      <diagonal/>
    </border>
    <border>
      <left/>
      <right style="thin">
        <color indexed="64"/>
      </right>
      <top style="dotted">
        <color indexed="64"/>
      </top>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style="medium">
        <color indexed="64"/>
      </left>
      <right/>
      <top style="dashed">
        <color indexed="64"/>
      </top>
      <bottom style="dashed">
        <color indexed="64"/>
      </bottom>
      <diagonal/>
    </border>
    <border>
      <left style="medium">
        <color indexed="64"/>
      </left>
      <right/>
      <top style="dashed">
        <color indexed="64"/>
      </top>
      <bottom style="thin">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dashed">
        <color indexed="64"/>
      </bottom>
      <diagonal/>
    </border>
    <border>
      <left/>
      <right style="medium">
        <color indexed="64"/>
      </right>
      <top style="dashed">
        <color indexed="64"/>
      </top>
      <bottom style="thin">
        <color indexed="64"/>
      </bottom>
      <diagonal/>
    </border>
    <border>
      <left/>
      <right style="medium">
        <color indexed="64"/>
      </right>
      <top style="dashed">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right style="medium">
        <color indexed="64"/>
      </right>
      <top/>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diagonal/>
    </border>
    <border>
      <left style="thin">
        <color indexed="64"/>
      </left>
      <right style="thin">
        <color indexed="64"/>
      </right>
      <top style="dotted">
        <color auto="1"/>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dotted">
        <color auto="1"/>
      </bottom>
      <diagonal/>
    </border>
    <border>
      <left style="thin">
        <color indexed="64"/>
      </left>
      <right style="thin">
        <color indexed="64"/>
      </right>
      <top style="dotted">
        <color indexed="64"/>
      </top>
      <bottom style="dotted">
        <color auto="1"/>
      </bottom>
      <diagonal/>
    </border>
  </borders>
  <cellStyleXfs count="5">
    <xf numFmtId="0" fontId="0" fillId="0" borderId="0">
      <alignment vertical="center"/>
    </xf>
    <xf numFmtId="38" fontId="1" fillId="0" borderId="0" applyFont="0" applyFill="0" applyBorder="0" applyAlignment="0" applyProtection="0">
      <alignment vertical="center"/>
    </xf>
    <xf numFmtId="0" fontId="2" fillId="0" borderId="0">
      <alignment vertical="center"/>
    </xf>
    <xf numFmtId="0" fontId="1" fillId="0" borderId="0">
      <alignment vertical="center"/>
    </xf>
    <xf numFmtId="38" fontId="21" fillId="0" borderId="0" applyFont="0" applyFill="0" applyBorder="0" applyAlignment="0" applyProtection="0">
      <alignment vertical="center"/>
    </xf>
  </cellStyleXfs>
  <cellXfs count="743">
    <xf numFmtId="0" fontId="0" fillId="0" borderId="0" xfId="0">
      <alignment vertical="center"/>
    </xf>
    <xf numFmtId="0" fontId="1" fillId="0" borderId="0" xfId="3" applyProtection="1">
      <alignment vertical="center"/>
    </xf>
    <xf numFmtId="0" fontId="1" fillId="0" borderId="0" xfId="3" applyFont="1" applyAlignment="1" applyProtection="1">
      <alignment horizontal="center" vertical="center" shrinkToFit="1"/>
    </xf>
    <xf numFmtId="0" fontId="4" fillId="0" borderId="0" xfId="3" applyFont="1" applyProtection="1">
      <alignment vertical="center"/>
    </xf>
    <xf numFmtId="0" fontId="1" fillId="0" borderId="0" xfId="3" applyFont="1" applyAlignment="1" applyProtection="1">
      <alignment vertical="center"/>
    </xf>
    <xf numFmtId="0" fontId="5" fillId="0" borderId="0" xfId="3" applyFont="1" applyBorder="1" applyAlignment="1" applyProtection="1">
      <alignment vertical="center" wrapText="1"/>
    </xf>
    <xf numFmtId="0" fontId="6" fillId="0" borderId="0" xfId="3" applyFont="1" applyBorder="1" applyAlignment="1" applyProtection="1">
      <alignment vertical="center" wrapText="1"/>
    </xf>
    <xf numFmtId="0" fontId="7" fillId="0" borderId="0" xfId="3" applyFont="1" applyBorder="1" applyAlignment="1" applyProtection="1">
      <alignment horizontal="center" vertical="center"/>
    </xf>
    <xf numFmtId="0" fontId="8" fillId="0" borderId="0" xfId="3" applyFont="1" applyBorder="1" applyProtection="1">
      <alignment vertical="center"/>
    </xf>
    <xf numFmtId="0" fontId="1" fillId="0" borderId="0" xfId="3" applyBorder="1" applyProtection="1">
      <alignment vertical="center"/>
    </xf>
    <xf numFmtId="0" fontId="9" fillId="0" borderId="1" xfId="3" applyFont="1" applyBorder="1" applyAlignment="1" applyProtection="1">
      <alignment horizontal="center" vertical="center" shrinkToFit="1"/>
    </xf>
    <xf numFmtId="0" fontId="9" fillId="0" borderId="2" xfId="3" applyFont="1" applyBorder="1" applyAlignment="1" applyProtection="1">
      <alignment horizontal="center" vertical="center" shrinkToFit="1"/>
    </xf>
    <xf numFmtId="0" fontId="9" fillId="0" borderId="3" xfId="3" applyFont="1" applyBorder="1" applyAlignment="1" applyProtection="1">
      <alignment horizontal="right" vertical="center"/>
    </xf>
    <xf numFmtId="0" fontId="9" fillId="0" borderId="4" xfId="3" applyFont="1" applyFill="1" applyBorder="1" applyAlignment="1" applyProtection="1">
      <alignment horizontal="center" vertical="center"/>
    </xf>
    <xf numFmtId="0" fontId="9" fillId="2" borderId="5" xfId="3" applyFont="1" applyFill="1" applyBorder="1" applyAlignment="1" applyProtection="1">
      <alignment vertical="center"/>
      <protection locked="0"/>
    </xf>
    <xf numFmtId="0" fontId="9" fillId="2" borderId="5" xfId="3" applyFont="1" applyFill="1" applyBorder="1" applyProtection="1">
      <alignment vertical="center"/>
      <protection locked="0"/>
    </xf>
    <xf numFmtId="0" fontId="9" fillId="2" borderId="6" xfId="3" applyFont="1" applyFill="1" applyBorder="1" applyAlignment="1" applyProtection="1">
      <alignment vertical="center"/>
      <protection locked="0"/>
    </xf>
    <xf numFmtId="0" fontId="9" fillId="0" borderId="7" xfId="3" applyFont="1" applyBorder="1" applyAlignment="1" applyProtection="1">
      <alignment horizontal="right" vertical="center"/>
    </xf>
    <xf numFmtId="0" fontId="9" fillId="0" borderId="8" xfId="3" applyFont="1" applyFill="1" applyBorder="1" applyAlignment="1" applyProtection="1">
      <alignment horizontal="center" vertical="center"/>
    </xf>
    <xf numFmtId="0" fontId="9" fillId="2" borderId="9" xfId="3" applyFont="1" applyFill="1" applyBorder="1" applyAlignment="1" applyProtection="1">
      <alignment vertical="center"/>
      <protection locked="0"/>
    </xf>
    <xf numFmtId="0" fontId="9" fillId="2" borderId="9" xfId="3" applyFont="1" applyFill="1" applyBorder="1" applyProtection="1">
      <alignment vertical="center"/>
      <protection locked="0"/>
    </xf>
    <xf numFmtId="0" fontId="9" fillId="2" borderId="10" xfId="3" applyFont="1" applyFill="1" applyBorder="1" applyAlignment="1" applyProtection="1">
      <alignment vertical="center"/>
      <protection locked="0"/>
    </xf>
    <xf numFmtId="0" fontId="10" fillId="0" borderId="0" xfId="3" applyFont="1" applyFill="1" applyBorder="1" applyAlignment="1" applyProtection="1">
      <alignment horizontal="center" vertical="center" shrinkToFit="1"/>
      <protection locked="0"/>
    </xf>
    <xf numFmtId="0" fontId="10" fillId="0" borderId="11" xfId="3" applyFont="1" applyFill="1" applyBorder="1" applyAlignment="1" applyProtection="1">
      <alignment horizontal="center" vertical="center" shrinkToFit="1"/>
      <protection locked="0"/>
    </xf>
    <xf numFmtId="0" fontId="10" fillId="0" borderId="0" xfId="3" applyFont="1" applyFill="1" applyBorder="1" applyAlignment="1" applyProtection="1">
      <alignment horizontal="center" vertical="center" shrinkToFit="1"/>
    </xf>
    <xf numFmtId="0" fontId="10" fillId="0" borderId="11" xfId="3" applyFont="1" applyFill="1" applyBorder="1" applyAlignment="1" applyProtection="1">
      <alignment horizontal="center" vertical="center" shrinkToFit="1"/>
    </xf>
    <xf numFmtId="0" fontId="11" fillId="0" borderId="0" xfId="3" applyFont="1" applyFill="1" applyBorder="1" applyAlignment="1" applyProtection="1">
      <alignment horizontal="center" vertical="center" shrinkToFit="1"/>
    </xf>
    <xf numFmtId="0" fontId="11" fillId="0" borderId="11" xfId="3" applyFont="1" applyFill="1" applyBorder="1" applyAlignment="1" applyProtection="1">
      <alignment horizontal="center" vertical="center" shrinkToFit="1"/>
    </xf>
    <xf numFmtId="0" fontId="12" fillId="0" borderId="12" xfId="3" applyFont="1" applyFill="1" applyBorder="1" applyAlignment="1" applyProtection="1">
      <alignment horizontal="center" vertical="center" shrinkToFit="1"/>
    </xf>
    <xf numFmtId="0" fontId="12" fillId="0" borderId="11" xfId="3" applyFont="1" applyFill="1" applyBorder="1" applyAlignment="1" applyProtection="1">
      <alignment horizontal="center" vertical="center" shrinkToFit="1"/>
    </xf>
    <xf numFmtId="0" fontId="9" fillId="2" borderId="13" xfId="3" applyFont="1" applyFill="1" applyBorder="1" applyAlignment="1" applyProtection="1">
      <alignment vertical="center"/>
      <protection locked="0"/>
    </xf>
    <xf numFmtId="0" fontId="9" fillId="2" borderId="13" xfId="3" applyFont="1" applyFill="1" applyBorder="1" applyProtection="1">
      <alignment vertical="center"/>
      <protection locked="0"/>
    </xf>
    <xf numFmtId="0" fontId="9" fillId="2" borderId="14" xfId="3" applyFont="1" applyFill="1" applyBorder="1" applyAlignment="1" applyProtection="1">
      <alignment vertical="center"/>
      <protection locked="0"/>
    </xf>
    <xf numFmtId="0" fontId="11" fillId="0" borderId="15" xfId="3" applyFont="1" applyFill="1" applyBorder="1" applyAlignment="1" applyProtection="1">
      <alignment horizontal="center" vertical="center" shrinkToFit="1"/>
    </xf>
    <xf numFmtId="0" fontId="11" fillId="0" borderId="16" xfId="3" applyFont="1" applyFill="1" applyBorder="1" applyAlignment="1" applyProtection="1">
      <alignment horizontal="center" vertical="center" shrinkToFit="1"/>
    </xf>
    <xf numFmtId="0" fontId="9" fillId="2" borderId="17" xfId="3" applyFont="1" applyFill="1" applyBorder="1" applyAlignment="1" applyProtection="1">
      <alignment horizontal="left" vertical="center" shrinkToFit="1"/>
      <protection locked="0"/>
    </xf>
    <xf numFmtId="0" fontId="9" fillId="2" borderId="18" xfId="3" applyFont="1" applyFill="1" applyBorder="1" applyAlignment="1" applyProtection="1">
      <alignment horizontal="left" vertical="center" shrinkToFit="1"/>
      <protection locked="0"/>
    </xf>
    <xf numFmtId="0" fontId="9" fillId="2" borderId="19" xfId="3" applyFont="1" applyFill="1" applyBorder="1" applyAlignment="1" applyProtection="1">
      <alignment horizontal="left" vertical="center" shrinkToFit="1"/>
      <protection locked="0"/>
    </xf>
    <xf numFmtId="0" fontId="13" fillId="0" borderId="0" xfId="3" applyFont="1" applyFill="1" applyBorder="1" applyAlignment="1" applyProtection="1">
      <alignment horizontal="left" vertical="top" wrapText="1" shrinkToFit="1"/>
    </xf>
    <xf numFmtId="0" fontId="9" fillId="2" borderId="20" xfId="3" applyFont="1" applyFill="1" applyBorder="1" applyAlignment="1" applyProtection="1">
      <alignment horizontal="left" vertical="center" shrinkToFit="1"/>
      <protection locked="0"/>
    </xf>
    <xf numFmtId="0" fontId="9" fillId="2" borderId="13" xfId="3" applyFont="1" applyFill="1" applyBorder="1" applyAlignment="1" applyProtection="1">
      <alignment horizontal="left" vertical="center" shrinkToFit="1"/>
      <protection locked="0"/>
    </xf>
    <xf numFmtId="0" fontId="9" fillId="2" borderId="14" xfId="3" applyFont="1" applyFill="1" applyBorder="1" applyAlignment="1" applyProtection="1">
      <alignment horizontal="left" vertical="center" shrinkToFit="1"/>
      <protection locked="0"/>
    </xf>
    <xf numFmtId="0" fontId="14" fillId="0" borderId="0" xfId="3" applyFont="1" applyFill="1" applyBorder="1" applyAlignment="1" applyProtection="1">
      <alignment horizontal="left" vertical="top" wrapText="1" shrinkToFit="1"/>
    </xf>
    <xf numFmtId="0" fontId="12" fillId="0" borderId="0" xfId="3" applyFont="1" applyFill="1" applyBorder="1" applyAlignment="1" applyProtection="1">
      <alignment horizontal="center" vertical="center" shrinkToFit="1"/>
    </xf>
    <xf numFmtId="0" fontId="9" fillId="0" borderId="0" xfId="3" applyFont="1" applyBorder="1" applyAlignment="1" applyProtection="1">
      <alignment vertical="center" textRotation="255"/>
    </xf>
    <xf numFmtId="0" fontId="9" fillId="2" borderId="21" xfId="3" applyFont="1" applyFill="1" applyBorder="1" applyAlignment="1" applyProtection="1">
      <alignment horizontal="left" vertical="center" shrinkToFit="1"/>
      <protection locked="0"/>
    </xf>
    <xf numFmtId="0" fontId="9" fillId="2" borderId="22" xfId="3" applyFont="1" applyFill="1" applyBorder="1" applyAlignment="1" applyProtection="1">
      <alignment horizontal="left" vertical="center" shrinkToFit="1"/>
      <protection locked="0"/>
    </xf>
    <xf numFmtId="0" fontId="9" fillId="2" borderId="11" xfId="3" applyFont="1" applyFill="1" applyBorder="1" applyAlignment="1" applyProtection="1">
      <alignment horizontal="left" vertical="center" shrinkToFit="1"/>
      <protection locked="0"/>
    </xf>
    <xf numFmtId="0" fontId="9" fillId="0" borderId="0" xfId="3" applyFont="1" applyFill="1" applyBorder="1" applyAlignment="1" applyProtection="1">
      <alignment horizontal="center" vertical="center" textRotation="1"/>
    </xf>
    <xf numFmtId="0" fontId="9" fillId="0" borderId="0" xfId="3" applyFont="1" applyFill="1" applyBorder="1" applyAlignment="1" applyProtection="1">
      <alignment horizontal="center" vertical="center" textRotation="255"/>
    </xf>
    <xf numFmtId="0" fontId="9" fillId="0" borderId="0" xfId="3" applyFont="1" applyFill="1" applyBorder="1" applyProtection="1">
      <alignment vertical="center"/>
    </xf>
    <xf numFmtId="0" fontId="9" fillId="0" borderId="0" xfId="3" applyFont="1" applyFill="1" applyBorder="1" applyAlignment="1" applyProtection="1">
      <alignment vertical="center"/>
    </xf>
    <xf numFmtId="0" fontId="9" fillId="0" borderId="0" xfId="3" applyFont="1" applyFill="1" applyBorder="1" applyAlignment="1" applyProtection="1">
      <alignment horizontal="center" vertical="center"/>
    </xf>
    <xf numFmtId="0" fontId="9" fillId="0" borderId="23" xfId="3" applyFont="1" applyBorder="1" applyAlignment="1" applyProtection="1">
      <alignment horizontal="right" vertical="center"/>
    </xf>
    <xf numFmtId="0" fontId="0" fillId="0" borderId="0" xfId="0">
      <alignment vertical="center"/>
    </xf>
    <xf numFmtId="176" fontId="9" fillId="0" borderId="0" xfId="1" applyNumberFormat="1" applyFont="1" applyFill="1" applyBorder="1" applyAlignment="1" applyProtection="1">
      <alignment vertical="center"/>
    </xf>
    <xf numFmtId="38" fontId="9" fillId="2" borderId="24" xfId="1" applyFont="1" applyFill="1" applyBorder="1" applyAlignment="1" applyProtection="1">
      <alignment horizontal="right" vertical="center"/>
      <protection locked="0"/>
    </xf>
    <xf numFmtId="38" fontId="9" fillId="0" borderId="25" xfId="1" applyFont="1" applyBorder="1" applyAlignment="1" applyProtection="1">
      <alignment vertical="center"/>
    </xf>
    <xf numFmtId="38" fontId="1" fillId="0" borderId="26" xfId="3" applyNumberFormat="1" applyFont="1" applyBorder="1" applyProtection="1">
      <alignment vertical="center"/>
    </xf>
    <xf numFmtId="176" fontId="9" fillId="0" borderId="0" xfId="3" applyNumberFormat="1" applyFont="1" applyFill="1" applyBorder="1" applyAlignment="1" applyProtection="1">
      <alignment horizontal="right" vertical="center"/>
    </xf>
    <xf numFmtId="0" fontId="9" fillId="0" borderId="27" xfId="3" applyFont="1" applyFill="1" applyBorder="1" applyAlignment="1" applyProtection="1">
      <alignment horizontal="center" vertical="center"/>
    </xf>
    <xf numFmtId="38" fontId="9" fillId="3" borderId="28" xfId="1" applyFont="1" applyFill="1" applyBorder="1" applyAlignment="1" applyProtection="1">
      <alignment horizontal="right" vertical="center"/>
    </xf>
    <xf numFmtId="38" fontId="9" fillId="0" borderId="29" xfId="1" applyFont="1" applyBorder="1" applyAlignment="1" applyProtection="1">
      <alignment vertical="center"/>
    </xf>
    <xf numFmtId="0" fontId="1" fillId="0" borderId="0" xfId="3" applyFont="1" applyAlignment="1" applyProtection="1">
      <alignment vertical="top"/>
    </xf>
    <xf numFmtId="0" fontId="15" fillId="0" borderId="0" xfId="3" applyFont="1" applyAlignment="1" applyProtection="1">
      <alignment vertical="center"/>
    </xf>
    <xf numFmtId="0" fontId="16" fillId="0" borderId="12" xfId="3" applyFont="1" applyBorder="1" applyAlignment="1" applyProtection="1">
      <alignment vertical="center"/>
    </xf>
    <xf numFmtId="0" fontId="10" fillId="0" borderId="30" xfId="3" applyFont="1" applyFill="1" applyBorder="1" applyAlignment="1" applyProtection="1">
      <alignment horizontal="center" vertical="center" shrinkToFit="1"/>
    </xf>
    <xf numFmtId="0" fontId="10" fillId="0" borderId="31" xfId="3" applyFont="1" applyFill="1" applyBorder="1" applyAlignment="1" applyProtection="1">
      <alignment horizontal="center" vertical="center" shrinkToFit="1"/>
    </xf>
    <xf numFmtId="0" fontId="10" fillId="0" borderId="32" xfId="3" applyFont="1" applyFill="1" applyBorder="1" applyAlignment="1" applyProtection="1">
      <alignment horizontal="center" vertical="center" shrinkToFit="1"/>
    </xf>
    <xf numFmtId="0" fontId="10" fillId="0" borderId="33" xfId="3" applyFont="1" applyFill="1" applyBorder="1" applyAlignment="1" applyProtection="1">
      <alignment horizontal="center" vertical="center" shrinkToFit="1"/>
    </xf>
    <xf numFmtId="0" fontId="10" fillId="0" borderId="34" xfId="3" applyFont="1" applyFill="1" applyBorder="1" applyAlignment="1" applyProtection="1">
      <alignment horizontal="center" vertical="center" shrinkToFit="1"/>
    </xf>
    <xf numFmtId="0" fontId="10" fillId="0" borderId="35" xfId="3" applyFont="1" applyFill="1" applyBorder="1" applyAlignment="1" applyProtection="1">
      <alignment horizontal="center" vertical="center" shrinkToFit="1"/>
    </xf>
    <xf numFmtId="0" fontId="11" fillId="4" borderId="0" xfId="3" applyFont="1" applyFill="1" applyBorder="1" applyAlignment="1" applyProtection="1">
      <alignment horizontal="center" vertical="center" shrinkToFit="1"/>
      <protection locked="0"/>
    </xf>
    <xf numFmtId="0" fontId="11" fillId="4" borderId="11" xfId="3" applyFont="1" applyFill="1" applyBorder="1" applyAlignment="1" applyProtection="1">
      <alignment horizontal="center" vertical="center" shrinkToFit="1"/>
      <protection locked="0"/>
    </xf>
    <xf numFmtId="0" fontId="9" fillId="4" borderId="18" xfId="3" applyFont="1" applyFill="1" applyBorder="1" applyAlignment="1" applyProtection="1">
      <alignment horizontal="left" vertical="center" shrinkToFit="1"/>
      <protection locked="0"/>
    </xf>
    <xf numFmtId="0" fontId="9" fillId="4" borderId="13" xfId="3" applyFont="1" applyFill="1" applyBorder="1" applyAlignment="1" applyProtection="1">
      <alignment horizontal="left" vertical="center" shrinkToFit="1"/>
      <protection locked="0"/>
    </xf>
    <xf numFmtId="0" fontId="18" fillId="0" borderId="0" xfId="0" applyFont="1">
      <alignment vertical="center"/>
    </xf>
    <xf numFmtId="0" fontId="19" fillId="0" borderId="0" xfId="0" applyFont="1">
      <alignment vertical="center"/>
    </xf>
    <xf numFmtId="0" fontId="18" fillId="0" borderId="24" xfId="0" applyFont="1" applyBorder="1" applyAlignment="1">
      <alignment horizontal="center" vertical="center" wrapText="1"/>
    </xf>
    <xf numFmtId="0" fontId="20" fillId="5" borderId="24" xfId="0" applyFont="1" applyFill="1" applyBorder="1" applyAlignment="1">
      <alignment vertical="center" wrapText="1"/>
    </xf>
    <xf numFmtId="0" fontId="20" fillId="6" borderId="24" xfId="0" applyFont="1" applyFill="1" applyBorder="1" applyAlignment="1" applyProtection="1">
      <alignment vertical="center" wrapText="1"/>
      <protection locked="0"/>
    </xf>
    <xf numFmtId="0" fontId="20" fillId="6" borderId="36" xfId="0" applyFont="1" applyFill="1" applyBorder="1" applyAlignment="1" applyProtection="1">
      <alignment vertical="center" wrapText="1"/>
      <protection locked="0"/>
    </xf>
    <xf numFmtId="0" fontId="20" fillId="6" borderId="36" xfId="0" applyFont="1" applyFill="1" applyBorder="1" applyAlignment="1" applyProtection="1">
      <alignment vertical="center" shrinkToFit="1"/>
      <protection locked="0"/>
    </xf>
    <xf numFmtId="0" fontId="20" fillId="6" borderId="24" xfId="0" applyFont="1" applyFill="1" applyBorder="1" applyAlignment="1" applyProtection="1">
      <alignment vertical="center" shrinkToFit="1"/>
      <protection locked="0"/>
    </xf>
    <xf numFmtId="0" fontId="18" fillId="0" borderId="24" xfId="0" applyFont="1" applyBorder="1" applyAlignment="1">
      <alignment horizontal="center" vertical="center"/>
    </xf>
    <xf numFmtId="0" fontId="19" fillId="7" borderId="0" xfId="0" applyFont="1" applyFill="1" applyProtection="1">
      <alignment vertical="center"/>
      <protection locked="0"/>
    </xf>
    <xf numFmtId="0" fontId="18" fillId="0" borderId="0" xfId="0" applyFont="1" applyAlignment="1">
      <alignment horizontal="center" vertical="center"/>
    </xf>
    <xf numFmtId="0" fontId="18" fillId="0" borderId="0" xfId="0" applyNumberFormat="1" applyFont="1" applyFill="1" applyBorder="1" applyAlignment="1">
      <alignment horizontal="center" vertical="center"/>
    </xf>
    <xf numFmtId="38" fontId="18" fillId="0" borderId="37" xfId="0" applyNumberFormat="1" applyFont="1" applyBorder="1" applyAlignment="1">
      <alignment horizontal="center" vertical="center"/>
    </xf>
    <xf numFmtId="0" fontId="18" fillId="0" borderId="38" xfId="0" applyFont="1" applyBorder="1" applyAlignment="1">
      <alignment horizontal="center" vertical="center"/>
    </xf>
    <xf numFmtId="0" fontId="18" fillId="0" borderId="39" xfId="0" applyFont="1" applyBorder="1" applyAlignment="1">
      <alignment horizontal="center" vertical="center"/>
    </xf>
    <xf numFmtId="38" fontId="20" fillId="5" borderId="24" xfId="4" applyFont="1" applyFill="1" applyBorder="1" applyAlignment="1" applyProtection="1">
      <alignment vertical="center" wrapText="1"/>
    </xf>
    <xf numFmtId="38" fontId="20" fillId="6" borderId="24" xfId="4" applyFont="1" applyFill="1" applyBorder="1" applyAlignment="1" applyProtection="1">
      <alignment vertical="center" wrapText="1"/>
      <protection locked="0"/>
    </xf>
    <xf numFmtId="38" fontId="18" fillId="0" borderId="24" xfId="4" applyFont="1" applyBorder="1" applyAlignment="1" applyProtection="1">
      <alignment vertical="center" wrapText="1"/>
    </xf>
    <xf numFmtId="38" fontId="18" fillId="0" borderId="0" xfId="4" applyFont="1" applyFill="1" applyAlignment="1" applyProtection="1">
      <alignment vertical="center" wrapText="1"/>
    </xf>
    <xf numFmtId="0" fontId="22" fillId="5" borderId="24" xfId="0" applyFont="1" applyFill="1" applyBorder="1" applyAlignment="1">
      <alignment vertical="center" wrapText="1"/>
    </xf>
    <xf numFmtId="0" fontId="22" fillId="6" borderId="24" xfId="0" applyFont="1" applyFill="1" applyBorder="1" applyAlignment="1" applyProtection="1">
      <alignment vertical="center" wrapText="1"/>
      <protection locked="0"/>
    </xf>
    <xf numFmtId="0" fontId="18" fillId="0" borderId="24" xfId="0" applyFont="1" applyBorder="1" applyAlignment="1">
      <alignment vertical="center" wrapText="1"/>
    </xf>
    <xf numFmtId="0" fontId="18" fillId="0" borderId="0" xfId="0" applyFont="1" applyAlignment="1">
      <alignment vertical="center" wrapText="1"/>
    </xf>
    <xf numFmtId="0" fontId="18" fillId="8" borderId="0" xfId="0" applyFont="1" applyFill="1" applyBorder="1" applyAlignment="1" applyProtection="1">
      <alignment horizontal="center" vertical="center"/>
    </xf>
    <xf numFmtId="0" fontId="18" fillId="8" borderId="0" xfId="0" applyFont="1" applyFill="1" applyBorder="1" applyProtection="1">
      <alignment vertical="center"/>
    </xf>
    <xf numFmtId="0" fontId="20" fillId="5" borderId="24" xfId="0" applyFont="1" applyFill="1" applyBorder="1" applyAlignment="1" applyProtection="1">
      <alignment vertical="center" wrapText="1"/>
    </xf>
    <xf numFmtId="0" fontId="22" fillId="5" borderId="24" xfId="0" applyFont="1" applyFill="1" applyBorder="1" applyAlignment="1" applyProtection="1">
      <alignment vertical="center" wrapText="1"/>
    </xf>
    <xf numFmtId="0" fontId="18" fillId="9" borderId="0" xfId="0" applyFont="1" applyFill="1" applyBorder="1">
      <alignment vertical="center"/>
    </xf>
    <xf numFmtId="0" fontId="0" fillId="0" borderId="0" xfId="0" applyProtection="1">
      <alignment vertical="center"/>
    </xf>
    <xf numFmtId="0" fontId="20" fillId="0" borderId="0" xfId="0" applyFont="1" applyAlignment="1" applyProtection="1">
      <alignment vertical="center"/>
    </xf>
    <xf numFmtId="0" fontId="18" fillId="0" borderId="0" xfId="0" applyFont="1" applyAlignment="1" applyProtection="1">
      <alignment vertical="center"/>
    </xf>
    <xf numFmtId="0" fontId="18" fillId="8" borderId="0" xfId="0" applyFont="1" applyFill="1" applyAlignment="1" applyProtection="1">
      <alignment vertical="center"/>
    </xf>
    <xf numFmtId="0" fontId="18" fillId="0" borderId="24" xfId="0" applyFont="1" applyBorder="1" applyAlignment="1" applyProtection="1">
      <alignment horizontal="center" vertical="center"/>
    </xf>
    <xf numFmtId="0" fontId="18" fillId="0" borderId="40" xfId="0" applyFont="1" applyBorder="1" applyAlignment="1">
      <alignment horizontal="center" vertical="center" textRotation="255" wrapText="1"/>
    </xf>
    <xf numFmtId="0" fontId="18" fillId="0" borderId="41" xfId="0" applyFont="1" applyBorder="1" applyAlignment="1">
      <alignment horizontal="center" vertical="center" textRotation="255" wrapText="1"/>
    </xf>
    <xf numFmtId="0" fontId="18" fillId="0" borderId="36" xfId="0" applyFont="1" applyBorder="1" applyAlignment="1" applyProtection="1">
      <alignment horizontal="center" vertical="center" textRotation="255" wrapText="1"/>
    </xf>
    <xf numFmtId="0" fontId="18" fillId="0" borderId="42" xfId="0" applyFont="1" applyBorder="1" applyAlignment="1" applyProtection="1">
      <alignment horizontal="center" vertical="center" textRotation="255" wrapText="1"/>
    </xf>
    <xf numFmtId="0" fontId="18" fillId="0" borderId="43" xfId="0" applyFont="1" applyBorder="1" applyAlignment="1" applyProtection="1">
      <alignment horizontal="center" vertical="center" textRotation="255" wrapText="1"/>
    </xf>
    <xf numFmtId="0" fontId="18" fillId="8" borderId="0" xfId="0" applyFont="1" applyFill="1" applyBorder="1" applyAlignment="1" applyProtection="1">
      <alignment horizontal="left" vertical="center"/>
    </xf>
    <xf numFmtId="0" fontId="18" fillId="0" borderId="11" xfId="0" applyFont="1" applyBorder="1" applyAlignment="1" applyProtection="1">
      <alignment horizontal="center" vertical="center" wrapText="1"/>
    </xf>
    <xf numFmtId="0" fontId="18" fillId="8" borderId="12" xfId="0" applyFont="1" applyFill="1" applyBorder="1" applyAlignment="1" applyProtection="1">
      <alignment horizontal="center" vertical="center" wrapText="1"/>
    </xf>
    <xf numFmtId="0" fontId="18" fillId="0" borderId="0" xfId="0" applyFont="1" applyAlignment="1" applyProtection="1">
      <alignment horizontal="left" vertical="center"/>
    </xf>
    <xf numFmtId="0" fontId="18" fillId="0" borderId="44" xfId="0" applyFont="1" applyBorder="1" applyAlignment="1">
      <alignment horizontal="center" vertical="center" textRotation="255" wrapText="1"/>
    </xf>
    <xf numFmtId="0" fontId="18" fillId="0" borderId="45" xfId="0" applyFont="1" applyBorder="1" applyAlignment="1">
      <alignment horizontal="center" vertical="center" textRotation="255" wrapText="1"/>
    </xf>
    <xf numFmtId="0" fontId="23" fillId="0" borderId="18" xfId="0" applyFont="1" applyBorder="1" applyAlignment="1" applyProtection="1">
      <alignment horizontal="center" vertical="center"/>
    </xf>
    <xf numFmtId="0" fontId="23" fillId="10" borderId="41" xfId="0" applyFont="1" applyFill="1" applyBorder="1" applyAlignment="1" applyProtection="1">
      <alignment horizontal="center" vertical="center" wrapText="1"/>
      <protection locked="0"/>
    </xf>
    <xf numFmtId="0" fontId="23" fillId="10" borderId="19" xfId="0" applyFont="1" applyFill="1" applyBorder="1" applyAlignment="1" applyProtection="1">
      <alignment horizontal="center" vertical="center" wrapText="1"/>
      <protection locked="0"/>
    </xf>
    <xf numFmtId="0" fontId="24" fillId="8" borderId="0" xfId="0" applyFont="1" applyFill="1" applyBorder="1" applyAlignment="1" applyProtection="1">
      <alignment horizontal="center" vertical="center" wrapText="1"/>
    </xf>
    <xf numFmtId="0" fontId="23" fillId="8" borderId="46" xfId="0" applyFont="1" applyFill="1" applyBorder="1" applyAlignment="1" applyProtection="1">
      <alignment horizontal="center" vertical="center" wrapText="1"/>
    </xf>
    <xf numFmtId="0" fontId="23" fillId="10" borderId="47" xfId="0" applyFont="1" applyFill="1" applyBorder="1" applyAlignment="1" applyProtection="1">
      <alignment horizontal="center" vertical="center" wrapText="1"/>
      <protection locked="0"/>
    </xf>
    <xf numFmtId="0" fontId="24" fillId="8" borderId="0" xfId="0" applyFont="1" applyFill="1" applyAlignment="1" applyProtection="1">
      <alignment horizontal="center" vertical="center" wrapText="1"/>
    </xf>
    <xf numFmtId="0" fontId="18" fillId="0" borderId="0" xfId="0" applyFont="1" applyAlignment="1" applyProtection="1">
      <alignment horizontal="right" vertical="center"/>
      <protection locked="0"/>
    </xf>
    <xf numFmtId="0" fontId="18" fillId="0" borderId="18" xfId="0" applyFont="1" applyBorder="1" applyAlignment="1">
      <alignment horizontal="center" vertical="center"/>
    </xf>
    <xf numFmtId="0" fontId="18" fillId="0" borderId="40" xfId="0" applyFont="1" applyBorder="1" applyAlignment="1" applyProtection="1">
      <alignment horizontal="center" vertical="center" wrapText="1" shrinkToFit="1"/>
    </xf>
    <xf numFmtId="0" fontId="18" fillId="0" borderId="48" xfId="0" applyFont="1" applyBorder="1" applyAlignment="1">
      <alignment horizontal="center" vertical="center"/>
    </xf>
    <xf numFmtId="0" fontId="23" fillId="0" borderId="22" xfId="0" applyFont="1" applyBorder="1" applyAlignment="1" applyProtection="1">
      <alignment horizontal="center" vertical="center"/>
    </xf>
    <xf numFmtId="0" fontId="23" fillId="10" borderId="0" xfId="0" applyFont="1" applyFill="1" applyBorder="1" applyAlignment="1" applyProtection="1">
      <alignment horizontal="center" vertical="center" wrapText="1"/>
      <protection locked="0"/>
    </xf>
    <xf numFmtId="0" fontId="23" fillId="10" borderId="0" xfId="0" applyFont="1" applyFill="1" applyAlignment="1" applyProtection="1">
      <alignment horizontal="center" vertical="center" wrapText="1"/>
      <protection locked="0"/>
    </xf>
    <xf numFmtId="0" fontId="23" fillId="10" borderId="11" xfId="0" applyFont="1" applyFill="1" applyBorder="1" applyAlignment="1" applyProtection="1">
      <alignment horizontal="center" vertical="center" wrapText="1"/>
      <protection locked="0"/>
    </xf>
    <xf numFmtId="0" fontId="23" fillId="8" borderId="49" xfId="0" applyFont="1" applyFill="1" applyBorder="1" applyAlignment="1" applyProtection="1">
      <alignment horizontal="center" vertical="center" wrapText="1"/>
    </xf>
    <xf numFmtId="0" fontId="23" fillId="10" borderId="50" xfId="0" applyFont="1" applyFill="1" applyBorder="1" applyAlignment="1" applyProtection="1">
      <alignment horizontal="center" vertical="center" wrapText="1"/>
      <protection locked="0"/>
    </xf>
    <xf numFmtId="0" fontId="18" fillId="0" borderId="22" xfId="0" applyFont="1" applyBorder="1" applyAlignment="1">
      <alignment horizontal="center" vertical="center"/>
    </xf>
    <xf numFmtId="0" fontId="22" fillId="0" borderId="12" xfId="0" applyFont="1" applyBorder="1" applyAlignment="1" applyProtection="1">
      <alignment horizontal="center" vertical="center" shrinkToFit="1"/>
    </xf>
    <xf numFmtId="0" fontId="18" fillId="0" borderId="51" xfId="0" applyFont="1" applyBorder="1" applyAlignment="1">
      <alignment horizontal="center" vertical="center"/>
    </xf>
    <xf numFmtId="0" fontId="18" fillId="0" borderId="0" xfId="0" applyFont="1" applyFill="1" applyAlignment="1" applyProtection="1">
      <alignment horizontal="center" vertical="center"/>
      <protection locked="0"/>
    </xf>
    <xf numFmtId="0" fontId="18" fillId="0" borderId="18" xfId="0" applyFont="1" applyFill="1" applyBorder="1" applyAlignment="1" applyProtection="1">
      <alignment vertical="center"/>
    </xf>
    <xf numFmtId="0" fontId="18" fillId="0" borderId="22" xfId="0" applyFont="1" applyBorder="1" applyAlignment="1" applyProtection="1">
      <alignment horizontal="center" vertical="center"/>
      <protection locked="0"/>
    </xf>
    <xf numFmtId="0" fontId="23" fillId="0" borderId="13" xfId="0" applyFont="1" applyBorder="1" applyAlignment="1" applyProtection="1">
      <alignment horizontal="center" vertical="center"/>
    </xf>
    <xf numFmtId="0" fontId="23" fillId="10" borderId="45" xfId="0" applyFont="1" applyFill="1" applyBorder="1" applyAlignment="1" applyProtection="1">
      <alignment horizontal="center" vertical="center" wrapText="1"/>
      <protection locked="0"/>
    </xf>
    <xf numFmtId="0" fontId="23" fillId="10" borderId="14" xfId="0" applyFont="1" applyFill="1" applyBorder="1" applyAlignment="1" applyProtection="1">
      <alignment horizontal="center" vertical="center" wrapText="1"/>
      <protection locked="0"/>
    </xf>
    <xf numFmtId="0" fontId="23" fillId="8" borderId="52" xfId="0" applyFont="1" applyFill="1" applyBorder="1" applyAlignment="1" applyProtection="1">
      <alignment horizontal="center" vertical="center" wrapText="1"/>
    </xf>
    <xf numFmtId="0" fontId="23" fillId="10" borderId="53" xfId="0" applyFont="1" applyFill="1" applyBorder="1" applyAlignment="1" applyProtection="1">
      <alignment horizontal="center" vertical="center" wrapText="1"/>
      <protection locked="0"/>
    </xf>
    <xf numFmtId="0" fontId="18" fillId="0" borderId="13" xfId="0" applyFont="1" applyBorder="1" applyAlignment="1">
      <alignment horizontal="center" vertical="center"/>
    </xf>
    <xf numFmtId="0" fontId="22" fillId="0" borderId="44" xfId="0" applyFont="1" applyFill="1" applyBorder="1" applyAlignment="1" applyProtection="1">
      <alignment horizontal="center" vertical="center" shrinkToFit="1"/>
    </xf>
    <xf numFmtId="0" fontId="18" fillId="0" borderId="54" xfId="0" applyFont="1" applyBorder="1" applyAlignment="1">
      <alignment horizontal="center" vertical="center"/>
    </xf>
    <xf numFmtId="0" fontId="23" fillId="0" borderId="18" xfId="0" applyFont="1" applyFill="1" applyBorder="1" applyAlignment="1" applyProtection="1">
      <alignment horizontal="center" vertical="center" wrapText="1"/>
    </xf>
    <xf numFmtId="0" fontId="23" fillId="8" borderId="55" xfId="0" applyFont="1" applyFill="1" applyBorder="1" applyAlignment="1" applyProtection="1">
      <alignment horizontal="left" vertical="center" textRotation="255" wrapText="1"/>
    </xf>
    <xf numFmtId="0" fontId="23" fillId="8" borderId="56" xfId="0" applyFont="1" applyFill="1" applyBorder="1" applyAlignment="1" applyProtection="1">
      <alignment horizontal="left" vertical="center" textRotation="255" wrapText="1"/>
    </xf>
    <xf numFmtId="0" fontId="23" fillId="8" borderId="57" xfId="0" applyFont="1" applyFill="1" applyBorder="1" applyAlignment="1" applyProtection="1">
      <alignment horizontal="left" vertical="center" textRotation="255" wrapText="1"/>
    </xf>
    <xf numFmtId="0" fontId="23" fillId="8" borderId="58" xfId="0" applyFont="1" applyFill="1" applyBorder="1" applyAlignment="1" applyProtection="1">
      <alignment horizontal="left" vertical="center" textRotation="255" wrapText="1"/>
    </xf>
    <xf numFmtId="0" fontId="23" fillId="8" borderId="59" xfId="0" applyFont="1" applyFill="1" applyBorder="1" applyAlignment="1" applyProtection="1">
      <alignment horizontal="left" vertical="center" textRotation="255" wrapText="1"/>
    </xf>
    <xf numFmtId="0" fontId="23" fillId="8" borderId="0" xfId="0" applyFont="1" applyFill="1" applyBorder="1" applyAlignment="1" applyProtection="1">
      <alignment horizontal="left" vertical="center" wrapText="1"/>
    </xf>
    <xf numFmtId="0" fontId="23" fillId="8" borderId="0" xfId="0" applyFont="1" applyFill="1" applyAlignment="1" applyProtection="1">
      <alignment horizontal="left" vertical="center" wrapText="1"/>
    </xf>
    <xf numFmtId="0" fontId="18" fillId="0" borderId="18" xfId="0" applyFont="1" applyBorder="1" applyAlignment="1">
      <alignment horizontal="center" vertical="center" shrinkToFit="1"/>
    </xf>
    <xf numFmtId="49" fontId="18" fillId="0" borderId="60" xfId="0" applyNumberFormat="1" applyFont="1" applyBorder="1" applyAlignment="1">
      <alignment vertical="center" shrinkToFit="1"/>
    </xf>
    <xf numFmtId="49" fontId="20" fillId="0" borderId="61" xfId="0" applyNumberFormat="1" applyFont="1" applyBorder="1" applyAlignment="1">
      <alignment vertical="center" shrinkToFit="1"/>
    </xf>
    <xf numFmtId="0" fontId="23" fillId="0" borderId="22" xfId="0" applyFont="1" applyFill="1" applyBorder="1" applyAlignment="1" applyProtection="1">
      <alignment horizontal="center" vertical="center" wrapText="1"/>
    </xf>
    <xf numFmtId="0" fontId="25" fillId="10" borderId="62" xfId="0" applyFont="1" applyFill="1" applyBorder="1" applyAlignment="1" applyProtection="1">
      <alignment horizontal="left" vertical="center" wrapText="1"/>
      <protection locked="0"/>
    </xf>
    <xf numFmtId="0" fontId="25" fillId="10" borderId="63" xfId="0" applyFont="1" applyFill="1" applyBorder="1" applyAlignment="1" applyProtection="1">
      <alignment horizontal="left" vertical="center" wrapText="1"/>
      <protection locked="0"/>
    </xf>
    <xf numFmtId="0" fontId="25" fillId="10" borderId="64" xfId="0" applyFont="1" applyFill="1" applyBorder="1" applyAlignment="1" applyProtection="1">
      <alignment horizontal="left" vertical="center" wrapText="1"/>
      <protection locked="0"/>
    </xf>
    <xf numFmtId="0" fontId="18" fillId="0" borderId="0" xfId="0" applyFont="1" applyProtection="1">
      <alignment vertical="center"/>
    </xf>
    <xf numFmtId="0" fontId="18" fillId="0" borderId="22" xfId="0" applyFont="1" applyBorder="1" applyAlignment="1">
      <alignment horizontal="center" vertical="center" shrinkToFit="1"/>
    </xf>
    <xf numFmtId="49" fontId="18" fillId="0" borderId="65" xfId="0" applyNumberFormat="1" applyFont="1" applyBorder="1" applyAlignment="1">
      <alignment vertical="center" shrinkToFit="1"/>
    </xf>
    <xf numFmtId="49" fontId="22" fillId="0" borderId="66" xfId="0" applyNumberFormat="1" applyFont="1" applyBorder="1" applyAlignment="1">
      <alignment vertical="center" shrinkToFit="1"/>
    </xf>
    <xf numFmtId="0" fontId="25" fillId="10" borderId="49" xfId="0" applyFont="1" applyFill="1" applyBorder="1" applyAlignment="1" applyProtection="1">
      <alignment horizontal="left" vertical="center" wrapText="1"/>
      <protection locked="0"/>
    </xf>
    <xf numFmtId="0" fontId="25" fillId="10" borderId="67" xfId="0" applyFont="1" applyFill="1" applyBorder="1" applyAlignment="1" applyProtection="1">
      <alignment horizontal="left" vertical="center" wrapText="1"/>
      <protection locked="0"/>
    </xf>
    <xf numFmtId="0" fontId="25" fillId="10" borderId="68" xfId="0" applyFont="1" applyFill="1" applyBorder="1" applyAlignment="1" applyProtection="1">
      <alignment horizontal="left" vertical="center" wrapText="1"/>
      <protection locked="0"/>
    </xf>
    <xf numFmtId="0" fontId="18" fillId="0" borderId="22" xfId="0" applyFont="1" applyBorder="1" applyAlignment="1" applyProtection="1">
      <alignment horizontal="center" vertical="center"/>
    </xf>
    <xf numFmtId="49" fontId="18" fillId="10" borderId="65" xfId="0" applyNumberFormat="1" applyFont="1" applyFill="1" applyBorder="1" applyAlignment="1" applyProtection="1">
      <alignment horizontal="center" vertical="center" shrinkToFit="1"/>
      <protection locked="0"/>
    </xf>
    <xf numFmtId="49" fontId="18" fillId="10" borderId="66" xfId="0" applyNumberFormat="1" applyFont="1" applyFill="1" applyBorder="1" applyAlignment="1" applyProtection="1">
      <alignment horizontal="center" vertical="center" shrinkToFit="1"/>
      <protection locked="0"/>
    </xf>
    <xf numFmtId="49" fontId="22" fillId="0" borderId="65" xfId="0" applyNumberFormat="1" applyFont="1" applyBorder="1" applyAlignment="1">
      <alignment vertical="center" shrinkToFit="1"/>
    </xf>
    <xf numFmtId="49" fontId="20" fillId="0" borderId="65" xfId="0" applyNumberFormat="1" applyFont="1" applyBorder="1" applyAlignment="1">
      <alignment vertical="center" shrinkToFit="1"/>
    </xf>
    <xf numFmtId="49" fontId="20" fillId="8" borderId="66" xfId="0" applyNumberFormat="1" applyFont="1" applyFill="1" applyBorder="1" applyAlignment="1" applyProtection="1">
      <alignment vertical="center" shrinkToFit="1"/>
    </xf>
    <xf numFmtId="49" fontId="20" fillId="10" borderId="65" xfId="0" applyNumberFormat="1" applyFont="1" applyFill="1" applyBorder="1" applyAlignment="1" applyProtection="1">
      <alignment horizontal="center" vertical="center" shrinkToFit="1"/>
      <protection locked="0"/>
    </xf>
    <xf numFmtId="49" fontId="20" fillId="10" borderId="66" xfId="0" applyNumberFormat="1" applyFont="1" applyFill="1" applyBorder="1" applyAlignment="1" applyProtection="1">
      <alignment vertical="center" shrinkToFit="1"/>
      <protection locked="0"/>
    </xf>
    <xf numFmtId="0" fontId="18" fillId="0" borderId="0" xfId="0" applyFont="1" applyAlignment="1" applyProtection="1">
      <alignment horizontal="right" vertical="center"/>
    </xf>
    <xf numFmtId="0" fontId="18" fillId="8" borderId="0" xfId="0" applyFont="1" applyFill="1" applyBorder="1" applyAlignment="1" applyProtection="1">
      <alignment vertical="center" shrinkToFit="1"/>
      <protection locked="0"/>
    </xf>
    <xf numFmtId="0" fontId="18" fillId="0" borderId="22" xfId="0" applyFont="1" applyBorder="1" applyAlignment="1" applyProtection="1">
      <alignment horizontal="left" vertical="center"/>
    </xf>
    <xf numFmtId="0" fontId="23" fillId="0" borderId="13" xfId="0" applyFont="1" applyFill="1" applyBorder="1" applyAlignment="1" applyProtection="1">
      <alignment horizontal="center" vertical="center" wrapText="1"/>
    </xf>
    <xf numFmtId="0" fontId="25" fillId="10" borderId="52" xfId="0" applyFont="1" applyFill="1" applyBorder="1" applyAlignment="1" applyProtection="1">
      <alignment horizontal="left" vertical="center" wrapText="1"/>
      <protection locked="0"/>
    </xf>
    <xf numFmtId="0" fontId="25" fillId="10" borderId="69" xfId="0" applyFont="1" applyFill="1" applyBorder="1" applyAlignment="1" applyProtection="1">
      <alignment horizontal="left" vertical="center" wrapText="1"/>
      <protection locked="0"/>
    </xf>
    <xf numFmtId="0" fontId="25" fillId="10" borderId="70" xfId="0" applyFont="1" applyFill="1" applyBorder="1" applyAlignment="1" applyProtection="1">
      <alignment horizontal="left" vertical="center" wrapText="1"/>
      <protection locked="0"/>
    </xf>
    <xf numFmtId="0" fontId="18" fillId="8" borderId="0" xfId="0" applyFont="1" applyFill="1" applyBorder="1" applyAlignment="1" applyProtection="1">
      <alignment horizontal="right" vertical="center"/>
    </xf>
    <xf numFmtId="0" fontId="25" fillId="10" borderId="40" xfId="0" applyFont="1" applyFill="1" applyBorder="1" applyAlignment="1" applyProtection="1">
      <alignment horizontal="left" vertical="top" wrapText="1"/>
      <protection locked="0"/>
    </xf>
    <xf numFmtId="0" fontId="25" fillId="10" borderId="41" xfId="0" applyFont="1" applyFill="1" applyBorder="1" applyAlignment="1" applyProtection="1">
      <alignment horizontal="left" vertical="top" wrapText="1"/>
      <protection locked="0"/>
    </xf>
    <xf numFmtId="0" fontId="25" fillId="10" borderId="19" xfId="0" applyFont="1" applyFill="1" applyBorder="1" applyAlignment="1" applyProtection="1">
      <alignment horizontal="left" vertical="top" wrapText="1"/>
      <protection locked="0"/>
    </xf>
    <xf numFmtId="0" fontId="26" fillId="8" borderId="0" xfId="0" applyFont="1" applyFill="1" applyBorder="1" applyAlignment="1" applyProtection="1">
      <alignment horizontal="left" vertical="top" wrapText="1"/>
    </xf>
    <xf numFmtId="0" fontId="26" fillId="8" borderId="0" xfId="0" applyFont="1" applyFill="1" applyAlignment="1" applyProtection="1">
      <alignment horizontal="left" vertical="top" wrapText="1"/>
    </xf>
    <xf numFmtId="0" fontId="25" fillId="10" borderId="12" xfId="0" applyFont="1" applyFill="1" applyBorder="1" applyAlignment="1" applyProtection="1">
      <alignment horizontal="left" vertical="top" wrapText="1"/>
      <protection locked="0"/>
    </xf>
    <xf numFmtId="0" fontId="25" fillId="10" borderId="0" xfId="0" applyFont="1" applyFill="1" applyBorder="1" applyAlignment="1" applyProtection="1">
      <alignment horizontal="left" vertical="top" wrapText="1"/>
      <protection locked="0"/>
    </xf>
    <xf numFmtId="0" fontId="25" fillId="10" borderId="11" xfId="0" applyFont="1" applyFill="1" applyBorder="1" applyAlignment="1" applyProtection="1">
      <alignment horizontal="left" vertical="top" wrapText="1"/>
      <protection locked="0"/>
    </xf>
    <xf numFmtId="0" fontId="18" fillId="10" borderId="11" xfId="0" applyFont="1" applyFill="1" applyBorder="1" applyAlignment="1" applyProtection="1">
      <alignment vertical="center" shrinkToFit="1"/>
      <protection locked="0"/>
    </xf>
    <xf numFmtId="0" fontId="27" fillId="0" borderId="0" xfId="0" applyFont="1" applyFill="1" applyAlignment="1" applyProtection="1">
      <alignment vertical="center"/>
    </xf>
    <xf numFmtId="0" fontId="18" fillId="0" borderId="22" xfId="0" applyFont="1" applyFill="1" applyBorder="1" applyAlignment="1" applyProtection="1">
      <alignment vertical="center"/>
    </xf>
    <xf numFmtId="49" fontId="20" fillId="8" borderId="65" xfId="0" applyNumberFormat="1" applyFont="1" applyFill="1" applyBorder="1" applyAlignment="1" applyProtection="1">
      <alignment horizontal="left" vertical="center" shrinkToFit="1"/>
    </xf>
    <xf numFmtId="49" fontId="20" fillId="8" borderId="65" xfId="0" applyNumberFormat="1" applyFont="1" applyFill="1" applyBorder="1" applyAlignment="1" applyProtection="1">
      <alignment vertical="center" shrinkToFit="1"/>
    </xf>
    <xf numFmtId="0" fontId="18" fillId="0" borderId="13" xfId="0" applyFont="1" applyFill="1" applyBorder="1" applyAlignment="1" applyProtection="1">
      <alignment vertical="center"/>
    </xf>
    <xf numFmtId="0" fontId="18" fillId="0" borderId="13" xfId="0" applyFont="1" applyBorder="1" applyAlignment="1">
      <alignment horizontal="center" vertical="center" shrinkToFit="1"/>
    </xf>
    <xf numFmtId="49" fontId="20" fillId="8" borderId="71" xfId="0" applyNumberFormat="1" applyFont="1" applyFill="1" applyBorder="1" applyAlignment="1" applyProtection="1">
      <alignment vertical="center" shrinkToFit="1"/>
    </xf>
    <xf numFmtId="49" fontId="20" fillId="10" borderId="72" xfId="0" applyNumberFormat="1" applyFont="1" applyFill="1" applyBorder="1" applyAlignment="1" applyProtection="1">
      <alignment vertical="center" shrinkToFit="1"/>
      <protection locked="0"/>
    </xf>
    <xf numFmtId="0" fontId="25" fillId="10" borderId="44" xfId="0" applyFont="1" applyFill="1" applyBorder="1" applyAlignment="1" applyProtection="1">
      <alignment horizontal="left" vertical="top" wrapText="1"/>
      <protection locked="0"/>
    </xf>
    <xf numFmtId="0" fontId="25" fillId="10" borderId="45" xfId="0" applyFont="1" applyFill="1" applyBorder="1" applyAlignment="1" applyProtection="1">
      <alignment horizontal="left" vertical="top" wrapText="1"/>
      <protection locked="0"/>
    </xf>
    <xf numFmtId="0" fontId="25" fillId="10" borderId="14" xfId="0" applyFont="1" applyFill="1" applyBorder="1" applyAlignment="1" applyProtection="1">
      <alignment horizontal="left" vertical="top" wrapText="1"/>
      <protection locked="0"/>
    </xf>
    <xf numFmtId="0" fontId="18" fillId="8" borderId="0" xfId="0" applyFont="1" applyFill="1" applyAlignment="1" applyProtection="1">
      <alignment horizontal="left" vertical="center"/>
    </xf>
    <xf numFmtId="0" fontId="18" fillId="0" borderId="0" xfId="0" applyFont="1" applyBorder="1" applyAlignment="1" applyProtection="1">
      <alignment vertical="center" wrapText="1"/>
    </xf>
    <xf numFmtId="0" fontId="28" fillId="0" borderId="0" xfId="0" applyFont="1" applyAlignment="1" applyProtection="1">
      <alignment vertical="center" wrapText="1"/>
    </xf>
    <xf numFmtId="0" fontId="29" fillId="0" borderId="37" xfId="0" applyFont="1" applyBorder="1" applyProtection="1">
      <alignment vertical="center"/>
    </xf>
    <xf numFmtId="0" fontId="29" fillId="0" borderId="38" xfId="0" applyFont="1" applyBorder="1" applyProtection="1">
      <alignment vertical="center"/>
    </xf>
    <xf numFmtId="0" fontId="30" fillId="0" borderId="0" xfId="0" applyFont="1" applyProtection="1">
      <alignment vertical="center"/>
    </xf>
    <xf numFmtId="0" fontId="31" fillId="0" borderId="0" xfId="0" applyFont="1" applyProtection="1">
      <alignment vertical="center"/>
    </xf>
    <xf numFmtId="0" fontId="29" fillId="0" borderId="39" xfId="0" applyFont="1" applyBorder="1" applyProtection="1">
      <alignment vertical="center"/>
    </xf>
    <xf numFmtId="0" fontId="32" fillId="0" borderId="0" xfId="0" applyFont="1" applyProtection="1">
      <alignment vertical="center"/>
    </xf>
    <xf numFmtId="0" fontId="18" fillId="0" borderId="0" xfId="0" applyFont="1" applyBorder="1" applyAlignment="1" applyProtection="1">
      <alignment vertical="center"/>
    </xf>
    <xf numFmtId="0" fontId="22" fillId="0" borderId="0" xfId="0" applyFont="1" applyBorder="1" applyAlignment="1" applyProtection="1">
      <alignment vertical="center"/>
    </xf>
    <xf numFmtId="0" fontId="18" fillId="0" borderId="18" xfId="0" applyFont="1" applyFill="1" applyBorder="1" applyAlignment="1" applyProtection="1">
      <alignment horizontal="center" vertical="center" wrapText="1"/>
    </xf>
    <xf numFmtId="0" fontId="18" fillId="0" borderId="40" xfId="0" applyFont="1" applyFill="1" applyBorder="1" applyAlignment="1" applyProtection="1">
      <alignment vertical="center"/>
    </xf>
    <xf numFmtId="0" fontId="18" fillId="0" borderId="41" xfId="0" applyFont="1" applyFill="1" applyBorder="1" applyAlignment="1" applyProtection="1">
      <alignment vertical="center"/>
    </xf>
    <xf numFmtId="0" fontId="0" fillId="0" borderId="41" xfId="0" applyBorder="1" applyProtection="1">
      <alignment vertical="center"/>
    </xf>
    <xf numFmtId="0" fontId="18" fillId="0" borderId="42" xfId="0" applyFont="1" applyFill="1" applyBorder="1" applyAlignment="1" applyProtection="1">
      <alignment vertical="center"/>
    </xf>
    <xf numFmtId="0" fontId="18" fillId="0" borderId="42" xfId="0" applyFont="1" applyFill="1" applyBorder="1" applyAlignment="1" applyProtection="1">
      <alignment horizontal="center" vertical="center"/>
    </xf>
    <xf numFmtId="0" fontId="18" fillId="0" borderId="18" xfId="0" applyFont="1" applyBorder="1" applyAlignment="1" applyProtection="1">
      <alignment vertical="center" wrapText="1"/>
    </xf>
    <xf numFmtId="0" fontId="18" fillId="0" borderId="40" xfId="0" applyFont="1" applyBorder="1" applyAlignment="1" applyProtection="1">
      <alignment vertical="center" wrapText="1"/>
    </xf>
    <xf numFmtId="0" fontId="18" fillId="0" borderId="19" xfId="0" applyFont="1" applyFill="1" applyBorder="1" applyAlignment="1" applyProtection="1">
      <alignment vertical="center"/>
    </xf>
    <xf numFmtId="0" fontId="18" fillId="10" borderId="40" xfId="0" applyFont="1" applyFill="1" applyBorder="1" applyAlignment="1" applyProtection="1">
      <alignment vertical="center"/>
      <protection locked="0"/>
    </xf>
    <xf numFmtId="0" fontId="18" fillId="0" borderId="40" xfId="0" applyFont="1" applyBorder="1" applyAlignment="1" applyProtection="1">
      <alignment horizontal="center" vertical="center"/>
    </xf>
    <xf numFmtId="0" fontId="18" fillId="0" borderId="41" xfId="0" applyFont="1" applyBorder="1" applyAlignment="1" applyProtection="1">
      <alignment horizontal="center" vertical="center"/>
    </xf>
    <xf numFmtId="0" fontId="18" fillId="0" borderId="19" xfId="0" applyFont="1" applyBorder="1" applyAlignment="1" applyProtection="1">
      <alignment horizontal="center" vertical="center"/>
    </xf>
    <xf numFmtId="0" fontId="33" fillId="0" borderId="0" xfId="0" applyFont="1" applyBorder="1" applyAlignment="1" applyProtection="1">
      <alignment vertical="center" wrapText="1"/>
    </xf>
    <xf numFmtId="0" fontId="18" fillId="0" borderId="22" xfId="0" applyFont="1" applyFill="1" applyBorder="1" applyAlignment="1" applyProtection="1">
      <alignment horizontal="center" vertical="center" wrapText="1"/>
    </xf>
    <xf numFmtId="0" fontId="20" fillId="0" borderId="18" xfId="0" applyFont="1" applyFill="1" applyBorder="1" applyAlignment="1" applyProtection="1">
      <alignment vertical="center"/>
    </xf>
    <xf numFmtId="0" fontId="18" fillId="0" borderId="40" xfId="0" applyFont="1" applyFill="1" applyBorder="1" applyAlignment="1" applyProtection="1">
      <alignment vertical="center" shrinkToFit="1"/>
    </xf>
    <xf numFmtId="0" fontId="18" fillId="0" borderId="42" xfId="0" applyFont="1" applyFill="1" applyBorder="1" applyAlignment="1" applyProtection="1">
      <alignment vertical="center" shrinkToFit="1"/>
    </xf>
    <xf numFmtId="0" fontId="18" fillId="0" borderId="12" xfId="0" applyFont="1" applyFill="1" applyBorder="1" applyAlignment="1" applyProtection="1">
      <alignment vertical="center"/>
    </xf>
    <xf numFmtId="0" fontId="18" fillId="0" borderId="60" xfId="0" applyFont="1" applyFill="1" applyBorder="1" applyAlignment="1" applyProtection="1">
      <alignment vertical="center" shrinkToFit="1"/>
    </xf>
    <xf numFmtId="0" fontId="18" fillId="10" borderId="73" xfId="0" applyFont="1" applyFill="1" applyBorder="1" applyAlignment="1" applyProtection="1">
      <alignment vertical="center" shrinkToFit="1"/>
      <protection locked="0"/>
    </xf>
    <xf numFmtId="0" fontId="18" fillId="0" borderId="22" xfId="0" applyFont="1" applyBorder="1" applyAlignment="1" applyProtection="1">
      <alignment vertical="center" wrapText="1"/>
    </xf>
    <xf numFmtId="0" fontId="18" fillId="0" borderId="12" xfId="0" applyFont="1" applyBorder="1" applyAlignment="1" applyProtection="1">
      <alignment vertical="center" wrapText="1"/>
    </xf>
    <xf numFmtId="0" fontId="18" fillId="0" borderId="60" xfId="0" applyFont="1" applyBorder="1" applyAlignment="1" applyProtection="1">
      <alignment vertical="center"/>
    </xf>
    <xf numFmtId="0" fontId="18" fillId="0" borderId="73" xfId="0" applyFont="1" applyBorder="1" applyAlignment="1" applyProtection="1">
      <alignment vertical="center"/>
    </xf>
    <xf numFmtId="0" fontId="18" fillId="0" borderId="73" xfId="0" applyFont="1" applyBorder="1" applyAlignment="1" applyProtection="1">
      <alignment vertical="center" shrinkToFit="1"/>
    </xf>
    <xf numFmtId="0" fontId="18" fillId="0" borderId="74" xfId="0" applyFont="1" applyFill="1" applyBorder="1" applyAlignment="1" applyProtection="1">
      <alignment horizontal="left" vertical="center" shrinkToFit="1"/>
    </xf>
    <xf numFmtId="0" fontId="18" fillId="0" borderId="75" xfId="0" applyFont="1" applyFill="1" applyBorder="1" applyAlignment="1" applyProtection="1">
      <alignment horizontal="left" vertical="center" shrinkToFit="1"/>
    </xf>
    <xf numFmtId="0" fontId="18" fillId="0" borderId="46" xfId="0" applyFont="1" applyFill="1" applyBorder="1" applyAlignment="1" applyProtection="1">
      <alignment horizontal="left" vertical="center" shrinkToFit="1"/>
    </xf>
    <xf numFmtId="0" fontId="18" fillId="0" borderId="76" xfId="0" applyFont="1" applyFill="1" applyBorder="1" applyAlignment="1" applyProtection="1">
      <alignment horizontal="left" vertical="center" shrinkToFit="1"/>
    </xf>
    <xf numFmtId="0" fontId="18" fillId="0" borderId="40" xfId="0" applyFont="1" applyFill="1" applyBorder="1" applyAlignment="1" applyProtection="1">
      <alignment horizontal="left" vertical="center" shrinkToFit="1"/>
    </xf>
    <xf numFmtId="0" fontId="0" fillId="0" borderId="19" xfId="0" applyFont="1" applyBorder="1" applyProtection="1">
      <alignment vertical="center"/>
    </xf>
    <xf numFmtId="0" fontId="18" fillId="10" borderId="12" xfId="0" applyFont="1" applyFill="1" applyBorder="1" applyAlignment="1" applyProtection="1">
      <alignment vertical="center"/>
      <protection locked="0"/>
    </xf>
    <xf numFmtId="0" fontId="18" fillId="0" borderId="12" xfId="0" applyFont="1" applyBorder="1" applyAlignment="1" applyProtection="1">
      <alignment horizontal="center" vertical="center"/>
    </xf>
    <xf numFmtId="0" fontId="18" fillId="0" borderId="0" xfId="0" applyFont="1" applyBorder="1" applyAlignment="1" applyProtection="1">
      <alignment horizontal="center" vertical="center"/>
    </xf>
    <xf numFmtId="0" fontId="18" fillId="0" borderId="11" xfId="0" applyFont="1" applyBorder="1" applyAlignment="1" applyProtection="1">
      <alignment horizontal="center" vertical="center"/>
    </xf>
    <xf numFmtId="0" fontId="22" fillId="0" borderId="0" xfId="0" applyFont="1" applyAlignment="1" applyProtection="1">
      <alignment vertical="center"/>
    </xf>
    <xf numFmtId="0" fontId="20" fillId="0" borderId="22" xfId="0" applyFont="1" applyFill="1" applyBorder="1" applyAlignment="1" applyProtection="1">
      <alignment vertical="center"/>
    </xf>
    <xf numFmtId="0" fontId="18" fillId="0" borderId="12" xfId="0" applyFont="1" applyFill="1" applyBorder="1" applyAlignment="1" applyProtection="1">
      <alignment vertical="center" shrinkToFit="1"/>
    </xf>
    <xf numFmtId="0" fontId="34" fillId="0" borderId="40" xfId="0" applyFont="1" applyFill="1" applyBorder="1" applyAlignment="1" applyProtection="1">
      <alignment vertical="center"/>
    </xf>
    <xf numFmtId="0" fontId="34" fillId="0" borderId="77" xfId="0" applyFont="1" applyFill="1" applyBorder="1" applyAlignment="1" applyProtection="1">
      <alignment vertical="center"/>
    </xf>
    <xf numFmtId="0" fontId="34" fillId="0" borderId="47" xfId="0" applyFont="1" applyFill="1" applyBorder="1" applyAlignment="1" applyProtection="1">
      <alignment vertical="center" shrinkToFit="1"/>
    </xf>
    <xf numFmtId="0" fontId="34" fillId="0" borderId="78" xfId="0" applyFont="1" applyFill="1" applyBorder="1" applyAlignment="1" applyProtection="1">
      <alignment vertical="center" shrinkToFit="1"/>
    </xf>
    <xf numFmtId="0" fontId="34" fillId="0" borderId="79" xfId="0" applyFont="1" applyFill="1" applyBorder="1" applyAlignment="1" applyProtection="1">
      <alignment vertical="center" shrinkToFit="1"/>
    </xf>
    <xf numFmtId="0" fontId="18" fillId="0" borderId="65" xfId="0" applyFont="1" applyFill="1" applyBorder="1" applyAlignment="1" applyProtection="1">
      <alignment vertical="center" shrinkToFit="1"/>
    </xf>
    <xf numFmtId="0" fontId="18" fillId="10" borderId="80" xfId="0" applyFont="1" applyFill="1" applyBorder="1" applyAlignment="1" applyProtection="1">
      <alignment vertical="center" shrinkToFit="1"/>
      <protection locked="0"/>
    </xf>
    <xf numFmtId="0" fontId="18" fillId="0" borderId="65" xfId="0" applyFont="1" applyBorder="1" applyAlignment="1" applyProtection="1">
      <alignment vertical="center"/>
    </xf>
    <xf numFmtId="0" fontId="18" fillId="0" borderId="80" xfId="0" applyFont="1" applyBorder="1" applyAlignment="1" applyProtection="1">
      <alignment vertical="center"/>
    </xf>
    <xf numFmtId="0" fontId="18" fillId="0" borderId="80" xfId="0" applyFont="1" applyBorder="1" applyAlignment="1" applyProtection="1">
      <alignment vertical="center" shrinkToFit="1"/>
    </xf>
    <xf numFmtId="0" fontId="18" fillId="0" borderId="81" xfId="0" applyFont="1" applyFill="1" applyBorder="1" applyAlignment="1" applyProtection="1">
      <alignment horizontal="left" vertical="center" shrinkToFit="1"/>
    </xf>
    <xf numFmtId="0" fontId="18" fillId="0" borderId="68" xfId="0" applyFont="1" applyFill="1" applyBorder="1" applyAlignment="1" applyProtection="1">
      <alignment horizontal="left" vertical="center" shrinkToFit="1"/>
    </xf>
    <xf numFmtId="0" fontId="18" fillId="0" borderId="49" xfId="0" applyFont="1" applyFill="1" applyBorder="1" applyAlignment="1" applyProtection="1">
      <alignment horizontal="left" vertical="center" shrinkToFit="1"/>
    </xf>
    <xf numFmtId="0" fontId="18" fillId="0" borderId="67" xfId="0" applyFont="1" applyFill="1" applyBorder="1" applyAlignment="1" applyProtection="1">
      <alignment horizontal="left" vertical="center" shrinkToFit="1"/>
    </xf>
    <xf numFmtId="0" fontId="18" fillId="0" borderId="12" xfId="0" applyFont="1" applyFill="1" applyBorder="1" applyAlignment="1" applyProtection="1">
      <alignment horizontal="left" vertical="center" shrinkToFit="1"/>
    </xf>
    <xf numFmtId="0" fontId="0" fillId="0" borderId="82" xfId="0" applyFont="1" applyBorder="1" applyProtection="1">
      <alignment vertical="center"/>
    </xf>
    <xf numFmtId="0" fontId="34" fillId="0" borderId="12" xfId="0" applyFont="1" applyFill="1" applyBorder="1" applyAlignment="1" applyProtection="1">
      <alignment vertical="center"/>
    </xf>
    <xf numFmtId="0" fontId="34" fillId="0" borderId="83" xfId="0" applyFont="1" applyFill="1" applyBorder="1" applyAlignment="1" applyProtection="1">
      <alignment vertical="center"/>
    </xf>
    <xf numFmtId="0" fontId="34" fillId="0" borderId="50" xfId="0" applyFont="1" applyFill="1" applyBorder="1" applyAlignment="1" applyProtection="1">
      <alignment vertical="center" shrinkToFit="1"/>
    </xf>
    <xf numFmtId="0" fontId="34" fillId="0" borderId="84" xfId="0" applyFont="1" applyFill="1" applyBorder="1" applyAlignment="1" applyProtection="1">
      <alignment vertical="center" shrinkToFit="1"/>
    </xf>
    <xf numFmtId="0" fontId="34" fillId="0" borderId="85" xfId="0" applyFont="1" applyFill="1" applyBorder="1" applyAlignment="1" applyProtection="1">
      <alignment vertical="center" shrinkToFit="1"/>
    </xf>
    <xf numFmtId="0" fontId="18" fillId="0" borderId="0" xfId="0" applyFont="1" applyFill="1" applyAlignment="1" applyProtection="1">
      <alignment horizontal="center" vertical="center"/>
    </xf>
    <xf numFmtId="0" fontId="22" fillId="0" borderId="0" xfId="0" applyFont="1" applyBorder="1" applyAlignment="1" applyProtection="1">
      <alignment vertical="center" wrapText="1"/>
    </xf>
    <xf numFmtId="0" fontId="18" fillId="0" borderId="13" xfId="0" applyFont="1" applyFill="1" applyBorder="1" applyAlignment="1" applyProtection="1">
      <alignment horizontal="center" vertical="center" wrapText="1"/>
    </xf>
    <xf numFmtId="0" fontId="20" fillId="0" borderId="13" xfId="0" applyFont="1" applyFill="1" applyBorder="1" applyAlignment="1" applyProtection="1">
      <alignment vertical="center"/>
    </xf>
    <xf numFmtId="0" fontId="18" fillId="0" borderId="44" xfId="0" applyFont="1" applyFill="1" applyBorder="1" applyAlignment="1" applyProtection="1">
      <alignment vertical="center" shrinkToFit="1"/>
    </xf>
    <xf numFmtId="0" fontId="34" fillId="0" borderId="44" xfId="0" applyFont="1" applyFill="1" applyBorder="1" applyAlignment="1" applyProtection="1">
      <alignment vertical="center"/>
    </xf>
    <xf numFmtId="0" fontId="34" fillId="0" borderId="86" xfId="0" applyFont="1" applyFill="1" applyBorder="1" applyAlignment="1" applyProtection="1">
      <alignment vertical="center"/>
    </xf>
    <xf numFmtId="0" fontId="34" fillId="0" borderId="53" xfId="0" applyFont="1" applyFill="1" applyBorder="1" applyAlignment="1" applyProtection="1">
      <alignment vertical="center" shrinkToFit="1"/>
    </xf>
    <xf numFmtId="0" fontId="34" fillId="0" borderId="87" xfId="0" applyFont="1" applyFill="1" applyBorder="1" applyAlignment="1" applyProtection="1">
      <alignment vertical="center" shrinkToFit="1"/>
    </xf>
    <xf numFmtId="0" fontId="34" fillId="0" borderId="88" xfId="0" applyFont="1" applyFill="1" applyBorder="1" applyAlignment="1" applyProtection="1">
      <alignment vertical="center" shrinkToFit="1"/>
    </xf>
    <xf numFmtId="0" fontId="18" fillId="0" borderId="44" xfId="0" applyFont="1" applyFill="1" applyBorder="1" applyAlignment="1" applyProtection="1">
      <alignment vertical="center"/>
    </xf>
    <xf numFmtId="0" fontId="18" fillId="0" borderId="71" xfId="0" applyFont="1" applyFill="1" applyBorder="1" applyAlignment="1" applyProtection="1">
      <alignment vertical="center" shrinkToFit="1"/>
    </xf>
    <xf numFmtId="0" fontId="18" fillId="10" borderId="89" xfId="0" applyFont="1" applyFill="1" applyBorder="1" applyAlignment="1" applyProtection="1">
      <alignment vertical="center" shrinkToFit="1"/>
      <protection locked="0"/>
    </xf>
    <xf numFmtId="0" fontId="18" fillId="0" borderId="13" xfId="0" applyFont="1" applyBorder="1" applyAlignment="1" applyProtection="1">
      <alignment vertical="center" wrapText="1"/>
    </xf>
    <xf numFmtId="0" fontId="18" fillId="0" borderId="44" xfId="0" applyFont="1" applyBorder="1" applyAlignment="1" applyProtection="1">
      <alignment vertical="center" wrapText="1"/>
    </xf>
    <xf numFmtId="0" fontId="18" fillId="0" borderId="71" xfId="0" applyFont="1" applyBorder="1" applyAlignment="1" applyProtection="1">
      <alignment vertical="center"/>
    </xf>
    <xf numFmtId="0" fontId="18" fillId="0" borderId="89" xfId="0" applyFont="1" applyBorder="1" applyAlignment="1" applyProtection="1">
      <alignment vertical="center"/>
    </xf>
    <xf numFmtId="0" fontId="18" fillId="0" borderId="89" xfId="0" applyFont="1" applyBorder="1" applyAlignment="1" applyProtection="1">
      <alignment vertical="center" shrinkToFit="1"/>
    </xf>
    <xf numFmtId="0" fontId="18" fillId="0" borderId="90" xfId="0" applyFont="1" applyFill="1" applyBorder="1" applyAlignment="1" applyProtection="1">
      <alignment horizontal="left" vertical="center" shrinkToFit="1"/>
    </xf>
    <xf numFmtId="0" fontId="18" fillId="0" borderId="70" xfId="0" applyFont="1" applyFill="1" applyBorder="1" applyAlignment="1" applyProtection="1">
      <alignment horizontal="left" vertical="center" shrinkToFit="1"/>
    </xf>
    <xf numFmtId="0" fontId="18" fillId="0" borderId="52" xfId="0" applyFont="1" applyFill="1" applyBorder="1" applyAlignment="1" applyProtection="1">
      <alignment horizontal="left" vertical="center" shrinkToFit="1"/>
    </xf>
    <xf numFmtId="0" fontId="18" fillId="0" borderId="69" xfId="0" applyFont="1" applyFill="1" applyBorder="1" applyAlignment="1" applyProtection="1">
      <alignment horizontal="left" vertical="center" shrinkToFit="1"/>
    </xf>
    <xf numFmtId="0" fontId="18" fillId="0" borderId="44" xfId="0" applyFont="1" applyFill="1" applyBorder="1" applyAlignment="1" applyProtection="1">
      <alignment horizontal="left" vertical="center" shrinkToFit="1"/>
    </xf>
    <xf numFmtId="0" fontId="18" fillId="10" borderId="44" xfId="0" applyFont="1" applyFill="1" applyBorder="1" applyAlignment="1" applyProtection="1">
      <alignment vertical="center"/>
      <protection locked="0"/>
    </xf>
    <xf numFmtId="0" fontId="18" fillId="0" borderId="44" xfId="0" applyFont="1" applyFill="1" applyBorder="1" applyAlignment="1" applyProtection="1">
      <alignment horizontal="center" vertical="center"/>
    </xf>
    <xf numFmtId="0" fontId="18" fillId="0" borderId="45" xfId="0" applyFont="1" applyBorder="1" applyAlignment="1" applyProtection="1">
      <alignment horizontal="center" vertical="center"/>
    </xf>
    <xf numFmtId="0" fontId="18" fillId="0" borderId="14" xfId="0" applyFont="1" applyBorder="1" applyAlignment="1" applyProtection="1">
      <alignment horizontal="center" vertical="center"/>
    </xf>
    <xf numFmtId="38" fontId="18" fillId="0" borderId="18" xfId="4" quotePrefix="1" applyFont="1" applyFill="1" applyBorder="1" applyAlignment="1" applyProtection="1">
      <alignment vertical="center" shrinkToFit="1"/>
    </xf>
    <xf numFmtId="38" fontId="23" fillId="8" borderId="18" xfId="4" applyFont="1" applyFill="1" applyBorder="1" applyAlignment="1" applyProtection="1">
      <alignment vertical="center" shrinkToFit="1"/>
    </xf>
    <xf numFmtId="38" fontId="18" fillId="0" borderId="18" xfId="4" applyFont="1" applyFill="1" applyBorder="1" applyAlignment="1" applyProtection="1">
      <alignment vertical="center" shrinkToFit="1"/>
    </xf>
    <xf numFmtId="38" fontId="23" fillId="10" borderId="40" xfId="4" applyFont="1" applyFill="1" applyBorder="1" applyAlignment="1" applyProtection="1">
      <alignment vertical="center" shrinkToFit="1"/>
      <protection locked="0"/>
    </xf>
    <xf numFmtId="38" fontId="23" fillId="10" borderId="77" xfId="4" applyFont="1" applyFill="1" applyBorder="1" applyAlignment="1" applyProtection="1">
      <alignment vertical="center" shrinkToFit="1"/>
      <protection locked="0"/>
    </xf>
    <xf numFmtId="38" fontId="23" fillId="10" borderId="47" xfId="4" applyFont="1" applyFill="1" applyBorder="1" applyAlignment="1" applyProtection="1">
      <alignment horizontal="right" vertical="center" shrinkToFit="1"/>
      <protection locked="0"/>
    </xf>
    <xf numFmtId="38" fontId="23" fillId="10" borderId="41" xfId="4" applyFont="1" applyFill="1" applyBorder="1" applyAlignment="1" applyProtection="1">
      <alignment horizontal="right" vertical="center" shrinkToFit="1"/>
      <protection locked="0"/>
    </xf>
    <xf numFmtId="38" fontId="18" fillId="8" borderId="47" xfId="4" applyFont="1" applyFill="1" applyBorder="1" applyAlignment="1" applyProtection="1">
      <alignment vertical="center" shrinkToFit="1"/>
    </xf>
    <xf numFmtId="38" fontId="18" fillId="0" borderId="60" xfId="4" applyFont="1" applyFill="1" applyBorder="1" applyAlignment="1" applyProtection="1">
      <alignment vertical="center" shrinkToFit="1"/>
    </xf>
    <xf numFmtId="38" fontId="18" fillId="10" borderId="73" xfId="4" applyFont="1" applyFill="1" applyBorder="1" applyAlignment="1" applyProtection="1">
      <alignment vertical="center" shrinkToFit="1"/>
      <protection locked="0"/>
    </xf>
    <xf numFmtId="38" fontId="23" fillId="10" borderId="18" xfId="4" applyFont="1" applyFill="1" applyBorder="1" applyAlignment="1" applyProtection="1">
      <alignment vertical="center" shrinkToFit="1"/>
      <protection locked="0"/>
    </xf>
    <xf numFmtId="38" fontId="23" fillId="10" borderId="60" xfId="4" applyFont="1" applyFill="1" applyBorder="1" applyAlignment="1" applyProtection="1">
      <alignment vertical="center" shrinkToFit="1"/>
      <protection locked="0"/>
    </xf>
    <xf numFmtId="38" fontId="23" fillId="10" borderId="73" xfId="4" applyFont="1" applyFill="1" applyBorder="1" applyAlignment="1" applyProtection="1">
      <alignment vertical="center" shrinkToFit="1"/>
      <protection locked="0"/>
    </xf>
    <xf numFmtId="38" fontId="23" fillId="10" borderId="46" xfId="4" applyFont="1" applyFill="1" applyBorder="1" applyAlignment="1" applyProtection="1">
      <alignment vertical="center" shrinkToFit="1"/>
      <protection locked="0"/>
    </xf>
    <xf numFmtId="38" fontId="23" fillId="10" borderId="76" xfId="4" applyFont="1" applyFill="1" applyBorder="1" applyAlignment="1" applyProtection="1">
      <alignment vertical="center" shrinkToFit="1"/>
      <protection locked="0"/>
    </xf>
    <xf numFmtId="38" fontId="23" fillId="10" borderId="41" xfId="4" applyFont="1" applyFill="1" applyBorder="1" applyAlignment="1" applyProtection="1">
      <alignment vertical="center" shrinkToFit="1"/>
      <protection locked="0"/>
    </xf>
    <xf numFmtId="38" fontId="23" fillId="10" borderId="91" xfId="4" applyFont="1" applyFill="1" applyBorder="1" applyAlignment="1" applyProtection="1">
      <alignment vertical="center" shrinkToFit="1"/>
      <protection locked="0"/>
    </xf>
    <xf numFmtId="38" fontId="23" fillId="10" borderId="60" xfId="4" applyFont="1" applyFill="1" applyBorder="1" applyAlignment="1" applyProtection="1">
      <alignment horizontal="right" vertical="center" shrinkToFit="1"/>
      <protection locked="0"/>
    </xf>
    <xf numFmtId="38" fontId="23" fillId="10" borderId="61" xfId="4" applyFont="1" applyFill="1" applyBorder="1" applyAlignment="1" applyProtection="1">
      <alignment horizontal="right" vertical="center" shrinkToFit="1"/>
      <protection locked="0"/>
    </xf>
    <xf numFmtId="38" fontId="23" fillId="0" borderId="18" xfId="4" applyFont="1" applyFill="1" applyBorder="1" applyAlignment="1" applyProtection="1">
      <alignment horizontal="right" vertical="center" shrinkToFit="1"/>
    </xf>
    <xf numFmtId="38" fontId="23" fillId="10" borderId="40" xfId="4" applyFont="1" applyFill="1" applyBorder="1" applyAlignment="1" applyProtection="1">
      <alignment horizontal="right" vertical="center" shrinkToFit="1"/>
      <protection locked="0"/>
    </xf>
    <xf numFmtId="38" fontId="18" fillId="0" borderId="40" xfId="4" applyFont="1" applyFill="1" applyBorder="1" applyAlignment="1" applyProtection="1">
      <alignment vertical="center" shrinkToFit="1"/>
    </xf>
    <xf numFmtId="38" fontId="18" fillId="0" borderId="41" xfId="4" applyFont="1" applyFill="1" applyBorder="1" applyAlignment="1" applyProtection="1">
      <alignment vertical="center" shrinkToFit="1"/>
    </xf>
    <xf numFmtId="38" fontId="18" fillId="0" borderId="19" xfId="4" applyFont="1" applyFill="1" applyBorder="1" applyAlignment="1" applyProtection="1">
      <alignment vertical="center" shrinkToFit="1"/>
    </xf>
    <xf numFmtId="0" fontId="0" fillId="0" borderId="82" xfId="0" quotePrefix="1" applyFont="1" applyBorder="1" applyProtection="1">
      <alignment vertical="center"/>
    </xf>
    <xf numFmtId="38" fontId="18" fillId="0" borderId="22" xfId="4" applyFont="1" applyFill="1" applyBorder="1" applyAlignment="1" applyProtection="1">
      <alignment vertical="center" shrinkToFit="1"/>
    </xf>
    <xf numFmtId="38" fontId="23" fillId="8" borderId="22" xfId="4" applyFont="1" applyFill="1" applyBorder="1" applyAlignment="1" applyProtection="1">
      <alignment vertical="center" shrinkToFit="1"/>
    </xf>
    <xf numFmtId="38" fontId="23" fillId="10" borderId="12" xfId="4" applyFont="1" applyFill="1" applyBorder="1" applyAlignment="1" applyProtection="1">
      <alignment vertical="center" shrinkToFit="1"/>
      <protection locked="0"/>
    </xf>
    <xf numFmtId="38" fontId="23" fillId="10" borderId="83" xfId="4" applyFont="1" applyFill="1" applyBorder="1" applyAlignment="1" applyProtection="1">
      <alignment vertical="center" shrinkToFit="1"/>
      <protection locked="0"/>
    </xf>
    <xf numFmtId="38" fontId="23" fillId="10" borderId="50" xfId="4" applyFont="1" applyFill="1" applyBorder="1" applyAlignment="1" applyProtection="1">
      <alignment horizontal="right" vertical="center" shrinkToFit="1"/>
      <protection locked="0"/>
    </xf>
    <xf numFmtId="38" fontId="23" fillId="10" borderId="0" xfId="4" applyFont="1" applyFill="1" applyBorder="1" applyAlignment="1" applyProtection="1">
      <alignment horizontal="right" vertical="center" shrinkToFit="1"/>
      <protection locked="0"/>
    </xf>
    <xf numFmtId="38" fontId="18" fillId="8" borderId="50" xfId="4" applyFont="1" applyFill="1" applyBorder="1" applyAlignment="1" applyProtection="1">
      <alignment vertical="center" shrinkToFit="1"/>
    </xf>
    <xf numFmtId="38" fontId="18" fillId="0" borderId="65" xfId="4" applyFont="1" applyFill="1" applyBorder="1" applyAlignment="1" applyProtection="1">
      <alignment vertical="center" shrinkToFit="1"/>
    </xf>
    <xf numFmtId="38" fontId="18" fillId="10" borderId="80" xfId="4" applyFont="1" applyFill="1" applyBorder="1" applyAlignment="1" applyProtection="1">
      <alignment vertical="center" shrinkToFit="1"/>
      <protection locked="0"/>
    </xf>
    <xf numFmtId="38" fontId="23" fillId="10" borderId="22" xfId="4" applyFont="1" applyFill="1" applyBorder="1" applyAlignment="1" applyProtection="1">
      <alignment vertical="center" shrinkToFit="1"/>
      <protection locked="0"/>
    </xf>
    <xf numFmtId="38" fontId="23" fillId="10" borderId="65" xfId="4" applyFont="1" applyFill="1" applyBorder="1" applyAlignment="1" applyProtection="1">
      <alignment vertical="center" shrinkToFit="1"/>
      <protection locked="0"/>
    </xf>
    <xf numFmtId="38" fontId="23" fillId="10" borderId="80" xfId="4" applyFont="1" applyFill="1" applyBorder="1" applyAlignment="1" applyProtection="1">
      <alignment vertical="center" shrinkToFit="1"/>
      <protection locked="0"/>
    </xf>
    <xf numFmtId="38" fontId="23" fillId="10" borderId="49" xfId="4" applyFont="1" applyFill="1" applyBorder="1" applyAlignment="1" applyProtection="1">
      <alignment vertical="center" shrinkToFit="1"/>
      <protection locked="0"/>
    </xf>
    <xf numFmtId="38" fontId="23" fillId="10" borderId="67" xfId="4" applyFont="1" applyFill="1" applyBorder="1" applyAlignment="1" applyProtection="1">
      <alignment vertical="center" shrinkToFit="1"/>
      <protection locked="0"/>
    </xf>
    <xf numFmtId="38" fontId="23" fillId="10" borderId="0" xfId="4" applyFont="1" applyFill="1" applyBorder="1" applyAlignment="1" applyProtection="1">
      <alignment vertical="center" shrinkToFit="1"/>
      <protection locked="0"/>
    </xf>
    <xf numFmtId="38" fontId="23" fillId="10" borderId="65" xfId="4" applyFont="1" applyFill="1" applyBorder="1" applyAlignment="1" applyProtection="1">
      <alignment horizontal="right" vertical="center" shrinkToFit="1"/>
      <protection locked="0"/>
    </xf>
    <xf numFmtId="38" fontId="23" fillId="10" borderId="66" xfId="4" applyFont="1" applyFill="1" applyBorder="1" applyAlignment="1" applyProtection="1">
      <alignment horizontal="right" vertical="center" shrinkToFit="1"/>
      <protection locked="0"/>
    </xf>
    <xf numFmtId="38" fontId="23" fillId="0" borderId="22" xfId="4" applyFont="1" applyFill="1" applyBorder="1" applyAlignment="1" applyProtection="1">
      <alignment horizontal="right" vertical="center" shrinkToFit="1"/>
    </xf>
    <xf numFmtId="38" fontId="23" fillId="10" borderId="12" xfId="4" applyFont="1" applyFill="1" applyBorder="1" applyAlignment="1" applyProtection="1">
      <alignment horizontal="right" vertical="center" shrinkToFit="1"/>
      <protection locked="0"/>
    </xf>
    <xf numFmtId="38" fontId="18" fillId="0" borderId="12" xfId="4" applyFont="1" applyFill="1" applyBorder="1" applyAlignment="1" applyProtection="1">
      <alignment vertical="center" shrinkToFit="1"/>
    </xf>
    <xf numFmtId="38" fontId="18" fillId="0" borderId="0" xfId="4" applyFont="1" applyFill="1" applyBorder="1" applyAlignment="1" applyProtection="1">
      <alignment vertical="center" shrinkToFit="1"/>
    </xf>
    <xf numFmtId="38" fontId="18" fillId="0" borderId="11" xfId="4" applyFont="1" applyFill="1" applyBorder="1" applyAlignment="1" applyProtection="1">
      <alignment vertical="center" shrinkToFit="1"/>
    </xf>
    <xf numFmtId="38" fontId="18" fillId="0" borderId="13" xfId="4" applyFont="1" applyFill="1" applyBorder="1" applyAlignment="1" applyProtection="1">
      <alignment vertical="center" shrinkToFit="1"/>
    </xf>
    <xf numFmtId="38" fontId="23" fillId="8" borderId="13" xfId="4" applyFont="1" applyFill="1" applyBorder="1" applyAlignment="1" applyProtection="1">
      <alignment vertical="center" shrinkToFit="1"/>
    </xf>
    <xf numFmtId="38" fontId="23" fillId="10" borderId="44" xfId="4" applyFont="1" applyFill="1" applyBorder="1" applyAlignment="1" applyProtection="1">
      <alignment vertical="center" shrinkToFit="1"/>
      <protection locked="0"/>
    </xf>
    <xf numFmtId="38" fontId="23" fillId="10" borderId="86" xfId="4" applyFont="1" applyFill="1" applyBorder="1" applyAlignment="1" applyProtection="1">
      <alignment vertical="center" shrinkToFit="1"/>
      <protection locked="0"/>
    </xf>
    <xf numFmtId="38" fontId="23" fillId="10" borderId="53" xfId="4" applyFont="1" applyFill="1" applyBorder="1" applyAlignment="1" applyProtection="1">
      <alignment horizontal="right" vertical="center" shrinkToFit="1"/>
      <protection locked="0"/>
    </xf>
    <xf numFmtId="38" fontId="23" fillId="10" borderId="45" xfId="4" applyFont="1" applyFill="1" applyBorder="1" applyAlignment="1" applyProtection="1">
      <alignment horizontal="right" vertical="center" shrinkToFit="1"/>
      <protection locked="0"/>
    </xf>
    <xf numFmtId="38" fontId="18" fillId="8" borderId="53" xfId="4" applyFont="1" applyFill="1" applyBorder="1" applyAlignment="1" applyProtection="1">
      <alignment vertical="center" shrinkToFit="1"/>
    </xf>
    <xf numFmtId="38" fontId="18" fillId="0" borderId="71" xfId="4" applyFont="1" applyFill="1" applyBorder="1" applyAlignment="1" applyProtection="1">
      <alignment vertical="center" shrinkToFit="1"/>
    </xf>
    <xf numFmtId="38" fontId="18" fillId="10" borderId="89" xfId="4" applyFont="1" applyFill="1" applyBorder="1" applyAlignment="1" applyProtection="1">
      <alignment vertical="center" shrinkToFit="1"/>
      <protection locked="0"/>
    </xf>
    <xf numFmtId="38" fontId="23" fillId="10" borderId="13" xfId="4" applyFont="1" applyFill="1" applyBorder="1" applyAlignment="1" applyProtection="1">
      <alignment vertical="center" shrinkToFit="1"/>
      <protection locked="0"/>
    </xf>
    <xf numFmtId="38" fontId="23" fillId="10" borderId="71" xfId="4" applyFont="1" applyFill="1" applyBorder="1" applyAlignment="1" applyProtection="1">
      <alignment vertical="center" shrinkToFit="1"/>
      <protection locked="0"/>
    </xf>
    <xf numFmtId="38" fontId="23" fillId="10" borderId="89" xfId="4" applyFont="1" applyFill="1" applyBorder="1" applyAlignment="1" applyProtection="1">
      <alignment vertical="center" shrinkToFit="1"/>
      <protection locked="0"/>
    </xf>
    <xf numFmtId="38" fontId="23" fillId="10" borderId="52" xfId="4" applyFont="1" applyFill="1" applyBorder="1" applyAlignment="1" applyProtection="1">
      <alignment vertical="center" shrinkToFit="1"/>
      <protection locked="0"/>
    </xf>
    <xf numFmtId="38" fontId="23" fillId="10" borderId="69" xfId="4" applyFont="1" applyFill="1" applyBorder="1" applyAlignment="1" applyProtection="1">
      <alignment vertical="center" shrinkToFit="1"/>
      <protection locked="0"/>
    </xf>
    <xf numFmtId="38" fontId="23" fillId="10" borderId="45" xfId="4" applyFont="1" applyFill="1" applyBorder="1" applyAlignment="1" applyProtection="1">
      <alignment vertical="center" shrinkToFit="1"/>
      <protection locked="0"/>
    </xf>
    <xf numFmtId="38" fontId="23" fillId="10" borderId="71" xfId="4" applyFont="1" applyFill="1" applyBorder="1" applyAlignment="1" applyProtection="1">
      <alignment horizontal="right" vertical="center" shrinkToFit="1"/>
      <protection locked="0"/>
    </xf>
    <xf numFmtId="38" fontId="23" fillId="10" borderId="72" xfId="4" applyFont="1" applyFill="1" applyBorder="1" applyAlignment="1" applyProtection="1">
      <alignment horizontal="right" vertical="center" shrinkToFit="1"/>
      <protection locked="0"/>
    </xf>
    <xf numFmtId="38" fontId="23" fillId="0" borderId="13" xfId="4" applyFont="1" applyFill="1" applyBorder="1" applyAlignment="1" applyProtection="1">
      <alignment horizontal="right" vertical="center" shrinkToFit="1"/>
    </xf>
    <xf numFmtId="38" fontId="23" fillId="10" borderId="44" xfId="4" applyFont="1" applyFill="1" applyBorder="1" applyAlignment="1" applyProtection="1">
      <alignment horizontal="right" vertical="center" shrinkToFit="1"/>
      <protection locked="0"/>
    </xf>
    <xf numFmtId="38" fontId="18" fillId="0" borderId="44" xfId="4" applyFont="1" applyFill="1" applyBorder="1" applyAlignment="1" applyProtection="1">
      <alignment vertical="center" shrinkToFit="1"/>
    </xf>
    <xf numFmtId="38" fontId="18" fillId="0" borderId="45" xfId="4" applyFont="1" applyFill="1" applyBorder="1" applyAlignment="1" applyProtection="1">
      <alignment vertical="center" shrinkToFit="1"/>
    </xf>
    <xf numFmtId="38" fontId="18" fillId="0" borderId="14" xfId="4" applyFont="1" applyFill="1" applyBorder="1" applyAlignment="1" applyProtection="1">
      <alignment vertical="center" shrinkToFit="1"/>
    </xf>
    <xf numFmtId="0" fontId="18" fillId="0" borderId="18" xfId="0" applyFont="1" applyBorder="1" applyAlignment="1" applyProtection="1">
      <alignment horizontal="center" vertical="center"/>
    </xf>
    <xf numFmtId="0" fontId="0" fillId="0" borderId="18" xfId="0" applyFont="1" applyBorder="1" applyAlignment="1" applyProtection="1">
      <alignment horizontal="center" vertical="center"/>
    </xf>
    <xf numFmtId="38" fontId="23" fillId="0" borderId="18" xfId="4" applyFont="1" applyFill="1" applyBorder="1" applyAlignment="1" applyProtection="1">
      <alignment vertical="center" shrinkToFit="1"/>
    </xf>
    <xf numFmtId="38" fontId="23" fillId="8" borderId="40" xfId="4" applyFont="1" applyFill="1" applyBorder="1" applyAlignment="1" applyProtection="1">
      <alignment vertical="center" shrinkToFit="1"/>
    </xf>
    <xf numFmtId="38" fontId="23" fillId="8" borderId="77" xfId="4" applyFont="1" applyFill="1" applyBorder="1" applyAlignment="1" applyProtection="1">
      <alignment vertical="center" shrinkToFit="1"/>
    </xf>
    <xf numFmtId="38" fontId="23" fillId="8" borderId="47" xfId="4" applyFont="1" applyFill="1" applyBorder="1" applyAlignment="1" applyProtection="1">
      <alignment horizontal="right" vertical="center" shrinkToFit="1"/>
    </xf>
    <xf numFmtId="38" fontId="23" fillId="8" borderId="77" xfId="4" applyFont="1" applyFill="1" applyBorder="1" applyAlignment="1" applyProtection="1">
      <alignment horizontal="right" vertical="center" shrinkToFit="1"/>
    </xf>
    <xf numFmtId="38" fontId="18" fillId="0" borderId="47" xfId="4" applyFont="1" applyFill="1" applyBorder="1" applyAlignment="1" applyProtection="1">
      <alignment horizontal="right" vertical="center" shrinkToFit="1"/>
    </xf>
    <xf numFmtId="38" fontId="23" fillId="0" borderId="60" xfId="4" applyFont="1" applyFill="1" applyBorder="1" applyAlignment="1" applyProtection="1">
      <alignment vertical="center" shrinkToFit="1"/>
    </xf>
    <xf numFmtId="38" fontId="18" fillId="0" borderId="73" xfId="4" applyFont="1" applyFill="1" applyBorder="1" applyAlignment="1" applyProtection="1">
      <alignment vertical="center" shrinkToFit="1"/>
    </xf>
    <xf numFmtId="38" fontId="18" fillId="0" borderId="92" xfId="4" applyFont="1" applyFill="1" applyBorder="1" applyAlignment="1" applyProtection="1">
      <alignment vertical="center" shrinkToFit="1"/>
    </xf>
    <xf numFmtId="38" fontId="18" fillId="0" borderId="61" xfId="4" applyFont="1" applyFill="1" applyBorder="1" applyAlignment="1" applyProtection="1">
      <alignment vertical="center" shrinkToFit="1"/>
    </xf>
    <xf numFmtId="38" fontId="18" fillId="10" borderId="40" xfId="4" applyFont="1" applyFill="1" applyBorder="1" applyAlignment="1" applyProtection="1">
      <alignment vertical="center" shrinkToFit="1"/>
      <protection locked="0"/>
    </xf>
    <xf numFmtId="0" fontId="18" fillId="0" borderId="0" xfId="0" applyFont="1" applyBorder="1" applyProtection="1">
      <alignment vertical="center"/>
    </xf>
    <xf numFmtId="0" fontId="0" fillId="0" borderId="22" xfId="0" applyFont="1" applyBorder="1" applyAlignment="1" applyProtection="1">
      <alignment horizontal="center" vertical="center"/>
    </xf>
    <xf numFmtId="38" fontId="23" fillId="0" borderId="22" xfId="4" applyFont="1" applyFill="1" applyBorder="1" applyAlignment="1" applyProtection="1">
      <alignment vertical="center" shrinkToFit="1"/>
    </xf>
    <xf numFmtId="38" fontId="23" fillId="8" borderId="12" xfId="4" applyFont="1" applyFill="1" applyBorder="1" applyAlignment="1" applyProtection="1">
      <alignment vertical="center" shrinkToFit="1"/>
    </xf>
    <xf numFmtId="38" fontId="23" fillId="8" borderId="83" xfId="4" applyFont="1" applyFill="1" applyBorder="1" applyAlignment="1" applyProtection="1">
      <alignment vertical="center" shrinkToFit="1"/>
    </xf>
    <xf numFmtId="38" fontId="23" fillId="8" borderId="50" xfId="4" applyFont="1" applyFill="1" applyBorder="1" applyAlignment="1" applyProtection="1">
      <alignment horizontal="right" vertical="center" shrinkToFit="1"/>
    </xf>
    <xf numFmtId="38" fontId="23" fillId="8" borderId="83" xfId="4" applyFont="1" applyFill="1" applyBorder="1" applyAlignment="1" applyProtection="1">
      <alignment horizontal="right" vertical="center" shrinkToFit="1"/>
    </xf>
    <xf numFmtId="38" fontId="18" fillId="0" borderId="50" xfId="4" applyFont="1" applyFill="1" applyBorder="1" applyAlignment="1" applyProtection="1">
      <alignment horizontal="right" vertical="center" shrinkToFit="1"/>
    </xf>
    <xf numFmtId="38" fontId="23" fillId="0" borderId="65" xfId="4" applyFont="1" applyFill="1" applyBorder="1" applyAlignment="1" applyProtection="1">
      <alignment vertical="center" shrinkToFit="1"/>
    </xf>
    <xf numFmtId="38" fontId="18" fillId="0" borderId="80" xfId="4" applyFont="1" applyFill="1" applyBorder="1" applyAlignment="1" applyProtection="1">
      <alignment vertical="center" shrinkToFit="1"/>
    </xf>
    <xf numFmtId="38" fontId="18" fillId="0" borderId="93" xfId="4" applyFont="1" applyFill="1" applyBorder="1" applyAlignment="1" applyProtection="1">
      <alignment vertical="center" shrinkToFit="1"/>
    </xf>
    <xf numFmtId="38" fontId="18" fillId="0" borderId="66" xfId="4" applyFont="1" applyFill="1" applyBorder="1" applyAlignment="1" applyProtection="1">
      <alignment vertical="center" shrinkToFit="1"/>
    </xf>
    <xf numFmtId="38" fontId="18" fillId="10" borderId="12" xfId="4" applyFont="1" applyFill="1" applyBorder="1" applyAlignment="1" applyProtection="1">
      <alignment vertical="center" shrinkToFit="1"/>
      <protection locked="0"/>
    </xf>
    <xf numFmtId="38" fontId="0" fillId="0" borderId="82" xfId="0" applyNumberFormat="1" applyFont="1" applyFill="1" applyBorder="1" applyProtection="1">
      <alignment vertical="center"/>
    </xf>
    <xf numFmtId="0" fontId="24" fillId="0" borderId="0" xfId="0" applyFont="1" applyBorder="1" applyProtection="1">
      <alignment vertical="center"/>
    </xf>
    <xf numFmtId="38" fontId="18" fillId="0" borderId="22" xfId="4" applyFont="1" applyFill="1" applyBorder="1" applyAlignment="1" applyProtection="1">
      <alignment horizontal="right" vertical="center" shrinkToFit="1"/>
    </xf>
    <xf numFmtId="0" fontId="18" fillId="0" borderId="13" xfId="0" applyFont="1" applyBorder="1" applyAlignment="1" applyProtection="1">
      <alignment horizontal="center" vertical="center"/>
    </xf>
    <xf numFmtId="38" fontId="18" fillId="0" borderId="13" xfId="4" applyFont="1" applyFill="1" applyBorder="1" applyAlignment="1" applyProtection="1">
      <alignment horizontal="right" vertical="center" shrinkToFit="1"/>
    </xf>
    <xf numFmtId="38" fontId="23" fillId="0" borderId="13" xfId="4" applyFont="1" applyFill="1" applyBorder="1" applyAlignment="1" applyProtection="1">
      <alignment vertical="center" shrinkToFit="1"/>
    </xf>
    <xf numFmtId="38" fontId="23" fillId="8" borderId="44" xfId="4" applyFont="1" applyFill="1" applyBorder="1" applyAlignment="1" applyProtection="1">
      <alignment vertical="center" shrinkToFit="1"/>
    </xf>
    <xf numFmtId="38" fontId="23" fillId="8" borderId="86" xfId="4" applyFont="1" applyFill="1" applyBorder="1" applyAlignment="1" applyProtection="1">
      <alignment vertical="center" shrinkToFit="1"/>
    </xf>
    <xf numFmtId="38" fontId="23" fillId="8" borderId="53" xfId="4" applyFont="1" applyFill="1" applyBorder="1" applyAlignment="1" applyProtection="1">
      <alignment horizontal="right" vertical="center" shrinkToFit="1"/>
    </xf>
    <xf numFmtId="38" fontId="23" fillId="8" borderId="86" xfId="4" applyFont="1" applyFill="1" applyBorder="1" applyAlignment="1" applyProtection="1">
      <alignment horizontal="right" vertical="center" shrinkToFit="1"/>
    </xf>
    <xf numFmtId="38" fontId="18" fillId="0" borderId="53" xfId="4" applyFont="1" applyFill="1" applyBorder="1" applyAlignment="1" applyProtection="1">
      <alignment horizontal="right" vertical="center" shrinkToFit="1"/>
    </xf>
    <xf numFmtId="38" fontId="23" fillId="0" borderId="71" xfId="4" applyFont="1" applyFill="1" applyBorder="1" applyAlignment="1" applyProtection="1">
      <alignment vertical="center" shrinkToFit="1"/>
    </xf>
    <xf numFmtId="38" fontId="18" fillId="0" borderId="89" xfId="4" applyFont="1" applyFill="1" applyBorder="1" applyAlignment="1" applyProtection="1">
      <alignment vertical="center" shrinkToFit="1"/>
    </xf>
    <xf numFmtId="38" fontId="18" fillId="0" borderId="94" xfId="4" applyFont="1" applyFill="1" applyBorder="1" applyAlignment="1" applyProtection="1">
      <alignment vertical="center" shrinkToFit="1"/>
    </xf>
    <xf numFmtId="38" fontId="18" fillId="0" borderId="72" xfId="4" applyFont="1" applyFill="1" applyBorder="1" applyAlignment="1" applyProtection="1">
      <alignment vertical="center" shrinkToFit="1"/>
    </xf>
    <xf numFmtId="38" fontId="18" fillId="10" borderId="44" xfId="4" applyFont="1" applyFill="1" applyBorder="1" applyAlignment="1" applyProtection="1">
      <alignment vertical="center" shrinkToFit="1"/>
      <protection locked="0"/>
    </xf>
    <xf numFmtId="176" fontId="18" fillId="0" borderId="18" xfId="0" applyNumberFormat="1" applyFont="1" applyFill="1" applyBorder="1" applyAlignment="1" applyProtection="1">
      <alignment vertical="center" shrinkToFit="1"/>
    </xf>
    <xf numFmtId="38" fontId="18" fillId="0" borderId="18" xfId="0" applyNumberFormat="1" applyFont="1" applyBorder="1" applyProtection="1">
      <alignment vertical="center"/>
    </xf>
    <xf numFmtId="176" fontId="18" fillId="0" borderId="41" xfId="0" applyNumberFormat="1" applyFont="1" applyFill="1" applyBorder="1" applyAlignment="1" applyProtection="1">
      <alignment vertical="center" shrinkToFit="1"/>
    </xf>
    <xf numFmtId="176" fontId="18" fillId="0" borderId="78" xfId="0" applyNumberFormat="1" applyFont="1" applyFill="1" applyBorder="1" applyAlignment="1" applyProtection="1">
      <alignment vertical="center" shrinkToFit="1"/>
    </xf>
    <xf numFmtId="176" fontId="18" fillId="0" borderId="79" xfId="0" applyNumberFormat="1" applyFont="1" applyFill="1" applyBorder="1" applyAlignment="1" applyProtection="1">
      <alignment vertical="center" shrinkToFit="1"/>
    </xf>
    <xf numFmtId="176" fontId="18" fillId="0" borderId="60" xfId="0" applyNumberFormat="1" applyFont="1" applyFill="1" applyBorder="1" applyAlignment="1" applyProtection="1">
      <alignment vertical="center" shrinkToFit="1"/>
    </xf>
    <xf numFmtId="176" fontId="18" fillId="0" borderId="73" xfId="0" applyNumberFormat="1" applyFont="1" applyFill="1" applyBorder="1" applyAlignment="1" applyProtection="1">
      <alignment vertical="center" shrinkToFit="1"/>
    </xf>
    <xf numFmtId="176" fontId="18" fillId="0" borderId="46" xfId="0" applyNumberFormat="1" applyFont="1" applyFill="1" applyBorder="1" applyAlignment="1" applyProtection="1">
      <alignment vertical="center" shrinkToFit="1"/>
    </xf>
    <xf numFmtId="176" fontId="18" fillId="0" borderId="76" xfId="0" applyNumberFormat="1" applyFont="1" applyFill="1" applyBorder="1" applyAlignment="1" applyProtection="1">
      <alignment vertical="center" shrinkToFit="1"/>
    </xf>
    <xf numFmtId="176" fontId="18" fillId="0" borderId="91" xfId="0" applyNumberFormat="1" applyFont="1" applyFill="1" applyBorder="1" applyAlignment="1" applyProtection="1">
      <alignment vertical="center" shrinkToFit="1"/>
    </xf>
    <xf numFmtId="176" fontId="18" fillId="0" borderId="40" xfId="0" applyNumberFormat="1" applyFont="1" applyFill="1" applyBorder="1" applyAlignment="1" applyProtection="1">
      <alignment vertical="center" shrinkToFit="1"/>
    </xf>
    <xf numFmtId="176" fontId="18" fillId="0" borderId="75" xfId="0" applyNumberFormat="1" applyFont="1" applyFill="1" applyBorder="1" applyAlignment="1" applyProtection="1">
      <alignment vertical="center" shrinkToFit="1"/>
    </xf>
    <xf numFmtId="176" fontId="18" fillId="0" borderId="19" xfId="0" applyNumberFormat="1" applyFont="1" applyFill="1" applyBorder="1" applyAlignment="1" applyProtection="1">
      <alignment vertical="center" shrinkToFit="1"/>
    </xf>
    <xf numFmtId="176" fontId="18" fillId="0" borderId="22" xfId="0" applyNumberFormat="1" applyFont="1" applyFill="1" applyBorder="1" applyAlignment="1" applyProtection="1">
      <alignment vertical="center" shrinkToFit="1"/>
    </xf>
    <xf numFmtId="38" fontId="18" fillId="0" borderId="22" xfId="0" applyNumberFormat="1" applyFont="1" applyBorder="1" applyProtection="1">
      <alignment vertical="center"/>
    </xf>
    <xf numFmtId="176" fontId="18" fillId="0" borderId="0" xfId="0" applyNumberFormat="1" applyFont="1" applyFill="1" applyBorder="1" applyAlignment="1" applyProtection="1">
      <alignment vertical="center" shrinkToFit="1"/>
    </xf>
    <xf numFmtId="176" fontId="18" fillId="0" borderId="84" xfId="0" applyNumberFormat="1" applyFont="1" applyFill="1" applyBorder="1" applyAlignment="1" applyProtection="1">
      <alignment vertical="center" shrinkToFit="1"/>
    </xf>
    <xf numFmtId="176" fontId="18" fillId="0" borderId="85" xfId="0" applyNumberFormat="1" applyFont="1" applyFill="1" applyBorder="1" applyAlignment="1" applyProtection="1">
      <alignment vertical="center" shrinkToFit="1"/>
    </xf>
    <xf numFmtId="176" fontId="18" fillId="0" borderId="65" xfId="0" applyNumberFormat="1" applyFont="1" applyFill="1" applyBorder="1" applyAlignment="1" applyProtection="1">
      <alignment vertical="center" shrinkToFit="1"/>
    </xf>
    <xf numFmtId="176" fontId="18" fillId="0" borderId="80" xfId="0" applyNumberFormat="1" applyFont="1" applyFill="1" applyBorder="1" applyAlignment="1" applyProtection="1">
      <alignment vertical="center" shrinkToFit="1"/>
    </xf>
    <xf numFmtId="176" fontId="18" fillId="0" borderId="49" xfId="0" applyNumberFormat="1" applyFont="1" applyFill="1" applyBorder="1" applyAlignment="1" applyProtection="1">
      <alignment vertical="center" shrinkToFit="1"/>
    </xf>
    <xf numFmtId="176" fontId="18" fillId="0" borderId="67" xfId="0" applyNumberFormat="1" applyFont="1" applyFill="1" applyBorder="1" applyAlignment="1" applyProtection="1">
      <alignment vertical="center" shrinkToFit="1"/>
    </xf>
    <xf numFmtId="176" fontId="18" fillId="0" borderId="12" xfId="0" applyNumberFormat="1" applyFont="1" applyFill="1" applyBorder="1" applyAlignment="1" applyProtection="1">
      <alignment vertical="center" shrinkToFit="1"/>
    </xf>
    <xf numFmtId="176" fontId="18" fillId="0" borderId="68" xfId="0" applyNumberFormat="1" applyFont="1" applyFill="1" applyBorder="1" applyAlignment="1" applyProtection="1">
      <alignment vertical="center" shrinkToFit="1"/>
    </xf>
    <xf numFmtId="176" fontId="18" fillId="0" borderId="11" xfId="0" applyNumberFormat="1" applyFont="1" applyFill="1" applyBorder="1" applyAlignment="1" applyProtection="1">
      <alignment vertical="center" shrinkToFit="1"/>
    </xf>
    <xf numFmtId="176" fontId="18" fillId="0" borderId="13" xfId="0" applyNumberFormat="1" applyFont="1" applyFill="1" applyBorder="1" applyAlignment="1" applyProtection="1">
      <alignment vertical="center" shrinkToFit="1"/>
    </xf>
    <xf numFmtId="38" fontId="18" fillId="0" borderId="13" xfId="0" applyNumberFormat="1" applyFont="1" applyBorder="1" applyProtection="1">
      <alignment vertical="center"/>
    </xf>
    <xf numFmtId="176" fontId="18" fillId="0" borderId="45" xfId="0" applyNumberFormat="1" applyFont="1" applyFill="1" applyBorder="1" applyAlignment="1" applyProtection="1">
      <alignment vertical="center" shrinkToFit="1"/>
    </xf>
    <xf numFmtId="176" fontId="18" fillId="0" borderId="87" xfId="0" applyNumberFormat="1" applyFont="1" applyFill="1" applyBorder="1" applyAlignment="1" applyProtection="1">
      <alignment vertical="center" shrinkToFit="1"/>
    </xf>
    <xf numFmtId="176" fontId="18" fillId="0" borderId="88" xfId="0" applyNumberFormat="1" applyFont="1" applyFill="1" applyBorder="1" applyAlignment="1" applyProtection="1">
      <alignment vertical="center" shrinkToFit="1"/>
    </xf>
    <xf numFmtId="176" fontId="18" fillId="0" borderId="71" xfId="0" applyNumberFormat="1" applyFont="1" applyFill="1" applyBorder="1" applyAlignment="1" applyProtection="1">
      <alignment vertical="center" shrinkToFit="1"/>
    </xf>
    <xf numFmtId="176" fontId="18" fillId="0" borderId="89" xfId="0" applyNumberFormat="1" applyFont="1" applyFill="1" applyBorder="1" applyAlignment="1" applyProtection="1">
      <alignment vertical="center" shrinkToFit="1"/>
    </xf>
    <xf numFmtId="176" fontId="18" fillId="0" borderId="52" xfId="0" applyNumberFormat="1" applyFont="1" applyFill="1" applyBorder="1" applyAlignment="1" applyProtection="1">
      <alignment vertical="center" shrinkToFit="1"/>
    </xf>
    <xf numFmtId="176" fontId="18" fillId="0" borderId="69" xfId="0" applyNumberFormat="1" applyFont="1" applyFill="1" applyBorder="1" applyAlignment="1" applyProtection="1">
      <alignment vertical="center" shrinkToFit="1"/>
    </xf>
    <xf numFmtId="176" fontId="18" fillId="0" borderId="44" xfId="0" applyNumberFormat="1" applyFont="1" applyFill="1" applyBorder="1" applyAlignment="1" applyProtection="1">
      <alignment vertical="center" shrinkToFit="1"/>
    </xf>
    <xf numFmtId="176" fontId="18" fillId="0" borderId="70" xfId="0" applyNumberFormat="1" applyFont="1" applyFill="1" applyBorder="1" applyAlignment="1" applyProtection="1">
      <alignment vertical="center" shrinkToFit="1"/>
    </xf>
    <xf numFmtId="176" fontId="18" fillId="0" borderId="14" xfId="0" applyNumberFormat="1" applyFont="1" applyFill="1" applyBorder="1" applyAlignment="1" applyProtection="1">
      <alignment vertical="center" shrinkToFit="1"/>
    </xf>
    <xf numFmtId="0" fontId="18" fillId="0" borderId="11" xfId="0" applyFont="1" applyFill="1" applyBorder="1" applyAlignment="1" applyProtection="1">
      <alignment vertical="center" shrinkToFit="1"/>
    </xf>
    <xf numFmtId="0" fontId="18" fillId="0" borderId="46" xfId="0" applyFont="1" applyBorder="1" applyAlignment="1">
      <alignment horizontal="left" vertical="center"/>
    </xf>
    <xf numFmtId="0" fontId="18" fillId="8" borderId="76" xfId="0" applyFont="1" applyFill="1" applyBorder="1" applyAlignment="1" applyProtection="1">
      <alignment vertical="center" shrinkToFit="1"/>
    </xf>
    <xf numFmtId="0" fontId="0" fillId="0" borderId="76" xfId="0" applyBorder="1">
      <alignment vertical="center"/>
    </xf>
    <xf numFmtId="0" fontId="18" fillId="8" borderId="76" xfId="0" applyFont="1" applyFill="1" applyBorder="1" applyAlignment="1" applyProtection="1">
      <alignment vertical="center" shrinkToFit="1"/>
      <protection locked="0"/>
    </xf>
    <xf numFmtId="0" fontId="18" fillId="0" borderId="75" xfId="0" applyFont="1" applyFill="1" applyBorder="1" applyAlignment="1" applyProtection="1">
      <alignment horizontal="center" vertical="center" wrapText="1"/>
    </xf>
    <xf numFmtId="0" fontId="35" fillId="0" borderId="40" xfId="0" applyFont="1" applyFill="1" applyBorder="1" applyAlignment="1" applyProtection="1">
      <alignment vertical="center" wrapText="1"/>
    </xf>
    <xf numFmtId="0" fontId="35" fillId="10" borderId="73" xfId="0" applyFont="1" applyFill="1" applyBorder="1" applyAlignment="1" applyProtection="1">
      <alignment vertical="center" wrapText="1"/>
      <protection locked="0"/>
    </xf>
    <xf numFmtId="0" fontId="35" fillId="10" borderId="61" xfId="0" applyFont="1" applyFill="1" applyBorder="1" applyAlignment="1" applyProtection="1">
      <alignment vertical="center" wrapText="1"/>
      <protection locked="0"/>
    </xf>
    <xf numFmtId="0" fontId="35" fillId="0" borderId="60" xfId="0" applyFont="1" applyBorder="1" applyAlignment="1">
      <alignment horizontal="center" vertical="center" wrapText="1"/>
    </xf>
    <xf numFmtId="0" fontId="35" fillId="0" borderId="73" xfId="0" applyFont="1" applyBorder="1" applyAlignment="1">
      <alignment horizontal="center" vertical="center" wrapText="1"/>
    </xf>
    <xf numFmtId="0" fontId="18" fillId="0" borderId="18" xfId="0" applyFont="1" applyBorder="1" applyAlignment="1" applyProtection="1">
      <alignment horizontal="left" vertical="center" wrapText="1"/>
    </xf>
    <xf numFmtId="0" fontId="35" fillId="0" borderId="95" xfId="0" applyFont="1" applyBorder="1" applyAlignment="1">
      <alignment horizontal="center" vertical="center" wrapText="1"/>
    </xf>
    <xf numFmtId="0" fontId="35" fillId="0" borderId="74" xfId="0" applyFont="1" applyBorder="1" applyAlignment="1">
      <alignment horizontal="center" vertical="center" wrapText="1"/>
    </xf>
    <xf numFmtId="0" fontId="35" fillId="0" borderId="76" xfId="0" applyFont="1" applyBorder="1" applyAlignment="1">
      <alignment horizontal="center" vertical="center" wrapText="1"/>
    </xf>
    <xf numFmtId="0" fontId="35" fillId="0" borderId="76" xfId="0" applyFont="1" applyBorder="1" applyAlignment="1">
      <alignment horizontal="center" vertical="center" shrinkToFit="1"/>
    </xf>
    <xf numFmtId="0" fontId="35" fillId="0" borderId="91" xfId="0" applyFont="1" applyBorder="1" applyAlignment="1">
      <alignment horizontal="center" vertical="center" shrinkToFit="1"/>
    </xf>
    <xf numFmtId="0" fontId="35" fillId="0" borderId="18" xfId="0" applyFont="1" applyFill="1" applyBorder="1" applyAlignment="1" applyProtection="1">
      <alignment horizontal="left" vertical="center" wrapText="1"/>
    </xf>
    <xf numFmtId="0" fontId="35" fillId="0" borderId="60" xfId="0" applyFont="1" applyBorder="1" applyAlignment="1">
      <alignment horizontal="center" vertical="center" shrinkToFit="1"/>
    </xf>
    <xf numFmtId="0" fontId="35" fillId="0" borderId="61" xfId="0" applyFont="1" applyBorder="1" applyAlignment="1">
      <alignment horizontal="center" vertical="center" shrinkToFit="1"/>
    </xf>
    <xf numFmtId="0" fontId="20" fillId="0" borderId="61" xfId="0" applyFont="1" applyFill="1" applyBorder="1" applyAlignment="1" applyProtection="1">
      <alignment vertical="center" wrapText="1"/>
      <protection locked="0"/>
    </xf>
    <xf numFmtId="0" fontId="20" fillId="10" borderId="18" xfId="0" applyFont="1" applyFill="1" applyBorder="1" applyAlignment="1" applyProtection="1">
      <alignment vertical="center" wrapText="1"/>
      <protection locked="0"/>
    </xf>
    <xf numFmtId="0" fontId="22" fillId="0" borderId="40" xfId="0" applyFont="1" applyBorder="1" applyAlignment="1" applyProtection="1">
      <alignment vertical="center" wrapText="1"/>
    </xf>
    <xf numFmtId="0" fontId="22" fillId="0" borderId="41" xfId="0" applyFont="1" applyBorder="1" applyAlignment="1" applyProtection="1">
      <alignment horizontal="center" vertical="center" shrinkToFit="1"/>
    </xf>
    <xf numFmtId="0" fontId="18" fillId="0" borderId="19" xfId="0" applyFont="1" applyBorder="1" applyAlignment="1" applyProtection="1">
      <alignment vertical="center" wrapText="1"/>
    </xf>
    <xf numFmtId="0" fontId="18" fillId="0" borderId="49" xfId="0" applyFont="1" applyBorder="1" applyAlignment="1">
      <alignment horizontal="left" vertical="center"/>
    </xf>
    <xf numFmtId="0" fontId="18" fillId="8" borderId="67" xfId="0" applyFont="1" applyFill="1" applyBorder="1" applyAlignment="1" applyProtection="1">
      <alignment vertical="center" shrinkToFit="1"/>
    </xf>
    <xf numFmtId="0" fontId="0" fillId="0" borderId="67" xfId="0" applyBorder="1">
      <alignment vertical="center"/>
    </xf>
    <xf numFmtId="0" fontId="18" fillId="8" borderId="67" xfId="0" applyFont="1" applyFill="1" applyBorder="1" applyAlignment="1" applyProtection="1">
      <alignment vertical="center" shrinkToFit="1"/>
      <protection locked="0"/>
    </xf>
    <xf numFmtId="0" fontId="18" fillId="0" borderId="68" xfId="0" applyFont="1" applyFill="1" applyBorder="1" applyAlignment="1" applyProtection="1">
      <alignment horizontal="center" vertical="center" wrapText="1"/>
    </xf>
    <xf numFmtId="0" fontId="35" fillId="0" borderId="12" xfId="0" applyFont="1" applyFill="1" applyBorder="1" applyAlignment="1" applyProtection="1">
      <alignment vertical="center" wrapText="1"/>
    </xf>
    <xf numFmtId="0" fontId="35" fillId="10" borderId="80" xfId="0" applyFont="1" applyFill="1" applyBorder="1" applyAlignment="1" applyProtection="1">
      <alignment vertical="center" wrapText="1"/>
      <protection locked="0"/>
    </xf>
    <xf numFmtId="0" fontId="35" fillId="10" borderId="66" xfId="0" applyFont="1" applyFill="1" applyBorder="1" applyAlignment="1" applyProtection="1">
      <alignment vertical="center" wrapText="1"/>
      <protection locked="0"/>
    </xf>
    <xf numFmtId="0" fontId="35" fillId="0" borderId="65" xfId="0" applyFont="1" applyBorder="1" applyAlignment="1">
      <alignment horizontal="center" vertical="center" wrapText="1"/>
    </xf>
    <xf numFmtId="0" fontId="35" fillId="0" borderId="80" xfId="0" applyFont="1" applyBorder="1" applyAlignment="1">
      <alignment horizontal="center" vertical="center" wrapText="1"/>
    </xf>
    <xf numFmtId="0" fontId="18" fillId="0" borderId="22" xfId="0" applyFont="1" applyBorder="1" applyAlignment="1" applyProtection="1">
      <alignment horizontal="left" vertical="center" wrapText="1"/>
    </xf>
    <xf numFmtId="0" fontId="35" fillId="0" borderId="96" xfId="0" applyFont="1" applyBorder="1" applyAlignment="1">
      <alignment horizontal="center" vertical="center" wrapText="1"/>
    </xf>
    <xf numFmtId="0" fontId="35" fillId="0" borderId="81" xfId="0" applyFont="1" applyBorder="1" applyAlignment="1">
      <alignment horizontal="center" vertical="center" wrapText="1"/>
    </xf>
    <xf numFmtId="0" fontId="35" fillId="0" borderId="67" xfId="0" applyFont="1" applyBorder="1" applyAlignment="1">
      <alignment horizontal="center" vertical="center" wrapText="1"/>
    </xf>
    <xf numFmtId="0" fontId="35" fillId="0" borderId="67" xfId="0" applyFont="1" applyBorder="1" applyAlignment="1">
      <alignment horizontal="center" vertical="center" shrinkToFit="1"/>
    </xf>
    <xf numFmtId="0" fontId="35" fillId="0" borderId="22" xfId="0" applyFont="1" applyFill="1" applyBorder="1" applyAlignment="1" applyProtection="1">
      <alignment horizontal="left" vertical="center" wrapText="1"/>
    </xf>
    <xf numFmtId="0" fontId="35" fillId="0" borderId="65" xfId="0" applyFont="1" applyBorder="1" applyAlignment="1">
      <alignment horizontal="center" vertical="center" shrinkToFit="1"/>
    </xf>
    <xf numFmtId="0" fontId="35" fillId="0" borderId="66" xfId="0" applyFont="1" applyBorder="1" applyAlignment="1">
      <alignment horizontal="center" vertical="center" shrinkToFit="1"/>
    </xf>
    <xf numFmtId="0" fontId="20" fillId="0" borderId="66" xfId="0" applyFont="1" applyFill="1" applyBorder="1" applyAlignment="1" applyProtection="1">
      <alignment vertical="center" wrapText="1"/>
      <protection locked="0"/>
    </xf>
    <xf numFmtId="0" fontId="20" fillId="10" borderId="22" xfId="0" applyFont="1" applyFill="1" applyBorder="1" applyAlignment="1" applyProtection="1">
      <alignment vertical="center" wrapText="1"/>
      <protection locked="0"/>
    </xf>
    <xf numFmtId="0" fontId="22" fillId="0" borderId="12" xfId="0" applyFont="1" applyBorder="1" applyAlignment="1" applyProtection="1">
      <alignment vertical="center" wrapText="1"/>
    </xf>
    <xf numFmtId="0" fontId="22" fillId="0" borderId="0" xfId="0" applyFont="1" applyBorder="1" applyAlignment="1" applyProtection="1">
      <alignment horizontal="center" vertical="center" shrinkToFit="1"/>
    </xf>
    <xf numFmtId="0" fontId="18" fillId="0" borderId="11" xfId="0" applyFont="1" applyBorder="1" applyAlignment="1" applyProtection="1">
      <alignment vertical="center" wrapText="1"/>
    </xf>
    <xf numFmtId="0" fontId="0" fillId="0" borderId="82" xfId="0" applyFont="1" applyBorder="1" applyAlignment="1" applyProtection="1">
      <alignment horizontal="center" vertical="center"/>
    </xf>
    <xf numFmtId="38" fontId="23" fillId="0" borderId="11" xfId="4" applyFont="1" applyFill="1" applyBorder="1" applyAlignment="1" applyProtection="1">
      <alignment horizontal="center" vertical="center" wrapText="1"/>
    </xf>
    <xf numFmtId="0" fontId="0" fillId="11" borderId="67" xfId="0" applyFont="1" applyFill="1" applyBorder="1" applyProtection="1">
      <alignment vertical="center"/>
      <protection locked="0"/>
    </xf>
    <xf numFmtId="0" fontId="36" fillId="10" borderId="67" xfId="0" applyFont="1" applyFill="1" applyBorder="1" applyAlignment="1" applyProtection="1">
      <alignment horizontal="center" vertical="center" wrapText="1"/>
      <protection locked="0"/>
    </xf>
    <xf numFmtId="0" fontId="23" fillId="10" borderId="49" xfId="0" applyFont="1" applyFill="1" applyBorder="1" applyAlignment="1" applyProtection="1">
      <alignment horizontal="center" vertical="center" wrapText="1"/>
      <protection locked="0"/>
    </xf>
    <xf numFmtId="0" fontId="18" fillId="0" borderId="68" xfId="0" applyFont="1" applyFill="1" applyBorder="1" applyAlignment="1" applyProtection="1">
      <alignment horizontal="left" vertical="center" wrapText="1"/>
    </xf>
    <xf numFmtId="0" fontId="36" fillId="8" borderId="67" xfId="0" applyFont="1" applyFill="1" applyBorder="1" applyAlignment="1" applyProtection="1">
      <alignment vertical="center" wrapText="1"/>
      <protection locked="0"/>
    </xf>
    <xf numFmtId="0" fontId="18" fillId="0" borderId="97" xfId="0" applyFont="1" applyBorder="1" applyAlignment="1">
      <alignment horizontal="left" vertical="center" wrapText="1"/>
    </xf>
    <xf numFmtId="0" fontId="18" fillId="0" borderId="49" xfId="0" applyFont="1" applyBorder="1" applyAlignment="1" applyProtection="1">
      <alignment vertical="center" wrapText="1"/>
    </xf>
    <xf numFmtId="0" fontId="18" fillId="0" borderId="0" xfId="0" applyFont="1" applyBorder="1" applyAlignment="1" applyProtection="1">
      <alignment horizontal="right" vertical="center"/>
    </xf>
    <xf numFmtId="0" fontId="18" fillId="0" borderId="52" xfId="0" applyFont="1" applyBorder="1" applyAlignment="1" applyProtection="1">
      <alignment vertical="center" wrapText="1"/>
    </xf>
    <xf numFmtId="0" fontId="36" fillId="8" borderId="69" xfId="0" applyFont="1" applyFill="1" applyBorder="1" applyAlignment="1" applyProtection="1">
      <alignment vertical="center" wrapText="1"/>
      <protection locked="0"/>
    </xf>
    <xf numFmtId="0" fontId="0" fillId="11" borderId="69" xfId="0" applyFont="1" applyFill="1" applyBorder="1" applyProtection="1">
      <alignment vertical="center"/>
      <protection locked="0"/>
    </xf>
    <xf numFmtId="0" fontId="18" fillId="0" borderId="70" xfId="0" applyFont="1" applyFill="1" applyBorder="1" applyAlignment="1" applyProtection="1">
      <alignment horizontal="left" vertical="center" wrapText="1"/>
    </xf>
    <xf numFmtId="0" fontId="35" fillId="0" borderId="44" xfId="0" applyFont="1" applyFill="1" applyBorder="1" applyAlignment="1" applyProtection="1">
      <alignment vertical="center" wrapText="1"/>
    </xf>
    <xf numFmtId="0" fontId="35" fillId="10" borderId="89" xfId="0" applyFont="1" applyFill="1" applyBorder="1" applyAlignment="1" applyProtection="1">
      <alignment vertical="center" wrapText="1"/>
      <protection locked="0"/>
    </xf>
    <xf numFmtId="0" fontId="35" fillId="10" borderId="72" xfId="0" applyFont="1" applyFill="1" applyBorder="1" applyAlignment="1" applyProtection="1">
      <alignment vertical="center" wrapText="1"/>
      <protection locked="0"/>
    </xf>
    <xf numFmtId="0" fontId="35" fillId="0" borderId="71" xfId="0" applyFont="1" applyBorder="1" applyAlignment="1">
      <alignment horizontal="center" vertical="center" wrapText="1"/>
    </xf>
    <xf numFmtId="0" fontId="35" fillId="0" borderId="89" xfId="0" applyFont="1" applyBorder="1" applyAlignment="1">
      <alignment horizontal="center" vertical="center" wrapText="1"/>
    </xf>
    <xf numFmtId="0" fontId="18" fillId="0" borderId="13" xfId="0" applyFont="1" applyBorder="1" applyAlignment="1" applyProtection="1">
      <alignment horizontal="left" vertical="center" wrapText="1"/>
    </xf>
    <xf numFmtId="0" fontId="35" fillId="0" borderId="98" xfId="0" applyFont="1" applyBorder="1" applyAlignment="1">
      <alignment horizontal="center" vertical="center" wrapText="1"/>
    </xf>
    <xf numFmtId="0" fontId="35" fillId="0" borderId="90" xfId="0" applyFont="1" applyBorder="1" applyAlignment="1">
      <alignment horizontal="center" vertical="center" wrapText="1"/>
    </xf>
    <xf numFmtId="0" fontId="35" fillId="0" borderId="69" xfId="0" applyFont="1" applyBorder="1" applyAlignment="1">
      <alignment horizontal="center" vertical="center" wrapText="1"/>
    </xf>
    <xf numFmtId="0" fontId="35" fillId="0" borderId="69" xfId="0" applyFont="1" applyBorder="1" applyAlignment="1">
      <alignment horizontal="center" vertical="center" shrinkToFit="1"/>
    </xf>
    <xf numFmtId="0" fontId="35" fillId="0" borderId="13" xfId="0" applyFont="1" applyFill="1" applyBorder="1" applyAlignment="1" applyProtection="1">
      <alignment horizontal="left" vertical="center" wrapText="1"/>
    </xf>
    <xf numFmtId="0" fontId="35" fillId="0" borderId="71" xfId="0" applyFont="1" applyBorder="1" applyAlignment="1">
      <alignment horizontal="center" vertical="center" shrinkToFit="1"/>
    </xf>
    <xf numFmtId="0" fontId="35" fillId="0" borderId="72" xfId="0" applyFont="1" applyBorder="1" applyAlignment="1">
      <alignment horizontal="center" vertical="center" shrinkToFit="1"/>
    </xf>
    <xf numFmtId="0" fontId="20" fillId="0" borderId="72" xfId="0" applyFont="1" applyFill="1" applyBorder="1" applyAlignment="1" applyProtection="1">
      <alignment vertical="center" wrapText="1"/>
      <protection locked="0"/>
    </xf>
    <xf numFmtId="0" fontId="20" fillId="10" borderId="13" xfId="0" applyFont="1" applyFill="1" applyBorder="1" applyAlignment="1" applyProtection="1">
      <alignment vertical="center" wrapText="1"/>
      <protection locked="0"/>
    </xf>
    <xf numFmtId="0" fontId="22" fillId="0" borderId="44" xfId="0" applyFont="1" applyBorder="1" applyAlignment="1" applyProtection="1">
      <alignment vertical="center" wrapText="1"/>
    </xf>
    <xf numFmtId="0" fontId="18" fillId="0" borderId="45" xfId="0" applyFont="1" applyBorder="1" applyAlignment="1" applyProtection="1">
      <alignment vertical="center" wrapText="1"/>
    </xf>
    <xf numFmtId="0" fontId="18" fillId="0" borderId="14" xfId="0" applyFont="1" applyBorder="1" applyAlignment="1" applyProtection="1">
      <alignment vertical="center" wrapText="1"/>
    </xf>
    <xf numFmtId="0" fontId="28" fillId="0" borderId="0" xfId="0" applyFont="1" applyBorder="1" applyAlignment="1" applyProtection="1">
      <alignment vertical="center" wrapText="1"/>
    </xf>
    <xf numFmtId="0" fontId="37" fillId="0" borderId="0" xfId="0" applyFont="1" applyAlignment="1" applyProtection="1">
      <alignment vertical="center" wrapText="1"/>
    </xf>
    <xf numFmtId="0" fontId="38" fillId="0" borderId="0" xfId="0" applyFont="1" applyAlignment="1" applyProtection="1">
      <alignment vertical="center" wrapText="1"/>
    </xf>
    <xf numFmtId="0" fontId="0" fillId="0" borderId="0" xfId="0" applyFont="1" applyBorder="1" applyProtection="1">
      <alignment vertical="center"/>
    </xf>
    <xf numFmtId="0" fontId="39" fillId="0" borderId="0" xfId="0" applyFont="1" applyAlignment="1" applyProtection="1">
      <alignment horizontal="center" vertical="center" wrapText="1"/>
    </xf>
    <xf numFmtId="0" fontId="40" fillId="0" borderId="0" xfId="0" applyFont="1" applyBorder="1" applyAlignment="1" applyProtection="1">
      <alignment horizontal="center" vertical="center"/>
    </xf>
    <xf numFmtId="0" fontId="41" fillId="0" borderId="99" xfId="0" applyFont="1" applyBorder="1" applyAlignment="1" applyProtection="1">
      <alignment horizontal="center" vertical="center"/>
    </xf>
    <xf numFmtId="0" fontId="41" fillId="0" borderId="100" xfId="0" applyFont="1" applyBorder="1" applyAlignment="1" applyProtection="1">
      <alignment horizontal="center" vertical="center"/>
    </xf>
    <xf numFmtId="0" fontId="41" fillId="0" borderId="101" xfId="0" applyFont="1" applyBorder="1" applyAlignment="1" applyProtection="1">
      <alignment horizontal="center" vertical="center"/>
    </xf>
    <xf numFmtId="0" fontId="41" fillId="0" borderId="102" xfId="0" applyFont="1" applyBorder="1" applyAlignment="1" applyProtection="1">
      <alignment horizontal="center" vertical="center"/>
    </xf>
    <xf numFmtId="0" fontId="41" fillId="0" borderId="38" xfId="0" applyFont="1" applyBorder="1" applyAlignment="1" applyProtection="1">
      <alignment horizontal="center" vertical="center"/>
    </xf>
    <xf numFmtId="0" fontId="41" fillId="0" borderId="103" xfId="0" applyFont="1" applyBorder="1" applyAlignment="1" applyProtection="1">
      <alignment horizontal="center" vertical="center"/>
    </xf>
    <xf numFmtId="0" fontId="41" fillId="0" borderId="104" xfId="0" applyFont="1" applyBorder="1" applyAlignment="1" applyProtection="1">
      <alignment horizontal="center" vertical="center"/>
    </xf>
    <xf numFmtId="0" fontId="41" fillId="0" borderId="105" xfId="0" applyFont="1" applyBorder="1" applyAlignment="1" applyProtection="1">
      <alignment horizontal="center" vertical="center"/>
    </xf>
    <xf numFmtId="0" fontId="0" fillId="8" borderId="38" xfId="0" applyFont="1" applyFill="1" applyBorder="1" applyProtection="1">
      <alignment vertical="center"/>
    </xf>
    <xf numFmtId="0" fontId="42" fillId="0" borderId="101" xfId="0" applyFont="1" applyBorder="1" applyAlignment="1" applyProtection="1">
      <alignment horizontal="center" vertical="center"/>
    </xf>
    <xf numFmtId="0" fontId="42" fillId="0" borderId="106" xfId="0" applyFont="1" applyBorder="1" applyAlignment="1" applyProtection="1">
      <alignment horizontal="center" vertical="center"/>
    </xf>
    <xf numFmtId="0" fontId="42" fillId="0" borderId="100" xfId="0" applyFont="1" applyBorder="1" applyAlignment="1" applyProtection="1">
      <alignment horizontal="center" vertical="center"/>
    </xf>
    <xf numFmtId="0" fontId="42" fillId="0" borderId="102" xfId="0" applyFont="1" applyBorder="1" applyAlignment="1" applyProtection="1">
      <alignment horizontal="center" vertical="center"/>
    </xf>
    <xf numFmtId="0" fontId="41" fillId="0" borderId="0" xfId="0" applyFont="1" applyFill="1" applyProtection="1">
      <alignment vertical="center"/>
    </xf>
    <xf numFmtId="0" fontId="43" fillId="0" borderId="0" xfId="0" applyNumberFormat="1" applyFont="1" applyFill="1" applyBorder="1" applyProtection="1">
      <alignment vertical="center"/>
    </xf>
    <xf numFmtId="0" fontId="19" fillId="0" borderId="0" xfId="0" applyFont="1" applyFill="1" applyBorder="1" applyAlignment="1" applyProtection="1">
      <alignment horizontal="left" vertical="top" wrapText="1"/>
    </xf>
    <xf numFmtId="0" fontId="41" fillId="0" borderId="107" xfId="0" applyFont="1" applyFill="1" applyBorder="1" applyAlignment="1" applyProtection="1">
      <alignment horizontal="left" vertical="top" wrapText="1"/>
    </xf>
    <xf numFmtId="0" fontId="32" fillId="8" borderId="101" xfId="0" applyFont="1" applyFill="1" applyBorder="1" applyAlignment="1" applyProtection="1">
      <alignment horizontal="left" vertical="top" wrapText="1"/>
    </xf>
    <xf numFmtId="0" fontId="32" fillId="8" borderId="106" xfId="0" applyFont="1" applyFill="1" applyBorder="1" applyAlignment="1" applyProtection="1">
      <alignment horizontal="left" vertical="top" wrapText="1"/>
    </xf>
    <xf numFmtId="0" fontId="32" fillId="8" borderId="102" xfId="0" applyFont="1" applyFill="1" applyBorder="1" applyAlignment="1" applyProtection="1">
      <alignment horizontal="left" vertical="top" wrapText="1"/>
    </xf>
    <xf numFmtId="0" fontId="0" fillId="10" borderId="101" xfId="0" applyFont="1" applyFill="1" applyBorder="1" applyAlignment="1" applyProtection="1">
      <alignment horizontal="left" vertical="top" wrapText="1"/>
      <protection locked="0"/>
    </xf>
    <xf numFmtId="0" fontId="0" fillId="10" borderId="106" xfId="0" applyFont="1" applyFill="1" applyBorder="1" applyAlignment="1" applyProtection="1">
      <alignment horizontal="left" vertical="top" wrapText="1"/>
      <protection locked="0"/>
    </xf>
    <xf numFmtId="0" fontId="0" fillId="10" borderId="102" xfId="0" applyFont="1" applyFill="1" applyBorder="1" applyAlignment="1" applyProtection="1">
      <alignment horizontal="left" vertical="top" wrapText="1"/>
      <protection locked="0"/>
    </xf>
    <xf numFmtId="0" fontId="41" fillId="0" borderId="108" xfId="0" applyFont="1" applyBorder="1" applyAlignment="1" applyProtection="1">
      <alignment horizontal="center" vertical="center"/>
    </xf>
    <xf numFmtId="0" fontId="41" fillId="0" borderId="11" xfId="0" applyFont="1" applyBorder="1" applyAlignment="1" applyProtection="1">
      <alignment horizontal="center" vertical="center"/>
    </xf>
    <xf numFmtId="0" fontId="41" fillId="0" borderId="12" xfId="0" applyFont="1" applyBorder="1" applyAlignment="1" applyProtection="1">
      <alignment horizontal="center" vertical="center"/>
    </xf>
    <xf numFmtId="0" fontId="41" fillId="0" borderId="109" xfId="0" applyFont="1" applyBorder="1" applyAlignment="1" applyProtection="1">
      <alignment horizontal="center" vertical="center"/>
    </xf>
    <xf numFmtId="0" fontId="41" fillId="0" borderId="110" xfId="0" applyFont="1" applyBorder="1" applyAlignment="1" applyProtection="1">
      <alignment horizontal="center" vertical="center"/>
    </xf>
    <xf numFmtId="0" fontId="41" fillId="0" borderId="42" xfId="0" applyFont="1" applyBorder="1" applyAlignment="1" applyProtection="1">
      <alignment horizontal="center" vertical="center"/>
    </xf>
    <xf numFmtId="0" fontId="41" fillId="0" borderId="111" xfId="0" applyFont="1" applyBorder="1" applyAlignment="1" applyProtection="1">
      <alignment horizontal="center" vertical="center"/>
    </xf>
    <xf numFmtId="0" fontId="42" fillId="0" borderId="12" xfId="0" applyFont="1" applyBorder="1" applyAlignment="1" applyProtection="1">
      <alignment horizontal="center" vertical="center"/>
    </xf>
    <xf numFmtId="0" fontId="42" fillId="0" borderId="0" xfId="0" applyFont="1" applyBorder="1" applyAlignment="1" applyProtection="1">
      <alignment horizontal="center" vertical="center"/>
    </xf>
    <xf numFmtId="0" fontId="42" fillId="0" borderId="0" xfId="0" applyFont="1" applyAlignment="1" applyProtection="1">
      <alignment horizontal="center" vertical="center"/>
    </xf>
    <xf numFmtId="0" fontId="42" fillId="0" borderId="11" xfId="0" applyFont="1" applyBorder="1" applyAlignment="1" applyProtection="1">
      <alignment horizontal="center" vertical="center"/>
    </xf>
    <xf numFmtId="0" fontId="42" fillId="0" borderId="109" xfId="0" applyFont="1" applyBorder="1" applyAlignment="1" applyProtection="1">
      <alignment horizontal="center" vertical="center"/>
    </xf>
    <xf numFmtId="0" fontId="41" fillId="0" borderId="112" xfId="0" applyFont="1" applyFill="1" applyBorder="1" applyAlignment="1" applyProtection="1">
      <alignment horizontal="left" vertical="top" wrapText="1"/>
    </xf>
    <xf numFmtId="0" fontId="32" fillId="8" borderId="12" xfId="0" applyFont="1" applyFill="1" applyBorder="1" applyAlignment="1" applyProtection="1">
      <alignment horizontal="left" vertical="top" wrapText="1"/>
    </xf>
    <xf numFmtId="0" fontId="32" fillId="8" borderId="0" xfId="0" applyFont="1" applyFill="1" applyAlignment="1" applyProtection="1">
      <alignment horizontal="left" vertical="top" wrapText="1"/>
    </xf>
    <xf numFmtId="0" fontId="32" fillId="8" borderId="0" xfId="0" applyFont="1" applyFill="1" applyBorder="1" applyAlignment="1" applyProtection="1">
      <alignment horizontal="left" vertical="top" wrapText="1"/>
    </xf>
    <xf numFmtId="0" fontId="32" fillId="8" borderId="109" xfId="0" applyFont="1" applyFill="1" applyBorder="1" applyAlignment="1" applyProtection="1">
      <alignment horizontal="left" vertical="top" wrapText="1"/>
    </xf>
    <xf numFmtId="0" fontId="0" fillId="10" borderId="12" xfId="0" applyFont="1" applyFill="1" applyBorder="1" applyAlignment="1" applyProtection="1">
      <alignment horizontal="left" vertical="top" wrapText="1"/>
      <protection locked="0"/>
    </xf>
    <xf numFmtId="0" fontId="0" fillId="10" borderId="0" xfId="0" applyFont="1" applyFill="1" applyAlignment="1" applyProtection="1">
      <alignment horizontal="left" vertical="top" wrapText="1"/>
      <protection locked="0"/>
    </xf>
    <xf numFmtId="0" fontId="0" fillId="10" borderId="109" xfId="0" applyFont="1" applyFill="1" applyBorder="1" applyAlignment="1" applyProtection="1">
      <alignment horizontal="left" vertical="top" wrapText="1"/>
      <protection locked="0"/>
    </xf>
    <xf numFmtId="0" fontId="0" fillId="0" borderId="113" xfId="0" applyFont="1" applyBorder="1" applyAlignment="1" applyProtection="1">
      <alignment horizontal="left" vertical="center"/>
    </xf>
    <xf numFmtId="0" fontId="0" fillId="0" borderId="19" xfId="0" applyFont="1" applyBorder="1" applyAlignment="1" applyProtection="1">
      <alignment horizontal="left" vertical="center"/>
    </xf>
    <xf numFmtId="0" fontId="0" fillId="0" borderId="40" xfId="0" applyFont="1" applyBorder="1" applyAlignment="1" applyProtection="1">
      <alignment horizontal="left" vertical="center"/>
    </xf>
    <xf numFmtId="0" fontId="0" fillId="0" borderId="114" xfId="0" applyFont="1" applyBorder="1" applyAlignment="1" applyProtection="1">
      <alignment horizontal="left" vertical="center"/>
    </xf>
    <xf numFmtId="0" fontId="0" fillId="0" borderId="38" xfId="0" applyFont="1" applyBorder="1" applyAlignment="1" applyProtection="1">
      <alignment horizontal="left" vertical="center"/>
    </xf>
    <xf numFmtId="49" fontId="44" fillId="10" borderId="110" xfId="0" applyNumberFormat="1" applyFont="1" applyFill="1" applyBorder="1" applyAlignment="1" applyProtection="1">
      <alignment horizontal="left" vertical="top" wrapText="1"/>
      <protection locked="0"/>
    </xf>
    <xf numFmtId="49" fontId="44" fillId="10" borderId="42" xfId="0" applyNumberFormat="1" applyFont="1" applyFill="1" applyBorder="1" applyAlignment="1" applyProtection="1">
      <alignment horizontal="left" vertical="top" wrapText="1"/>
      <protection locked="0"/>
    </xf>
    <xf numFmtId="0" fontId="44" fillId="10" borderId="42" xfId="0" applyFont="1" applyFill="1" applyBorder="1" applyAlignment="1" applyProtection="1">
      <alignment horizontal="left" vertical="top" wrapText="1"/>
      <protection locked="0"/>
    </xf>
    <xf numFmtId="0" fontId="44" fillId="10" borderId="113" xfId="0" applyFont="1" applyFill="1" applyBorder="1" applyAlignment="1" applyProtection="1">
      <alignment horizontal="left" vertical="top" wrapText="1"/>
      <protection locked="0"/>
    </xf>
    <xf numFmtId="0" fontId="44" fillId="10" borderId="41" xfId="0" applyFont="1" applyFill="1" applyBorder="1" applyAlignment="1" applyProtection="1">
      <alignment horizontal="left" vertical="top" wrapText="1"/>
      <protection locked="0"/>
    </xf>
    <xf numFmtId="0" fontId="44" fillId="10" borderId="114" xfId="0" applyFont="1" applyFill="1" applyBorder="1" applyAlignment="1" applyProtection="1">
      <alignment horizontal="left" vertical="top" wrapText="1"/>
      <protection locked="0"/>
    </xf>
    <xf numFmtId="0" fontId="0" fillId="8" borderId="38" xfId="0" applyFont="1" applyFill="1" applyBorder="1" applyAlignment="1" applyProtection="1">
      <alignment vertical="center" wrapText="1"/>
    </xf>
    <xf numFmtId="0" fontId="45" fillId="0" borderId="115" xfId="0" applyFont="1" applyBorder="1" applyProtection="1">
      <alignment vertical="center"/>
    </xf>
    <xf numFmtId="0" fontId="45" fillId="0" borderId="116" xfId="0" applyFont="1" applyBorder="1" applyProtection="1">
      <alignment vertical="center"/>
    </xf>
    <xf numFmtId="0" fontId="45" fillId="0" borderId="116" xfId="0" applyFont="1" applyBorder="1" applyAlignment="1" applyProtection="1">
      <alignment vertical="center" wrapText="1"/>
    </xf>
    <xf numFmtId="0" fontId="45" fillId="0" borderId="117" xfId="0" applyFont="1" applyBorder="1" applyAlignment="1" applyProtection="1">
      <alignment vertical="center" wrapText="1"/>
    </xf>
    <xf numFmtId="0" fontId="45" fillId="0" borderId="115" xfId="0" applyFont="1" applyBorder="1" applyAlignment="1" applyProtection="1">
      <alignment vertical="center" wrapText="1"/>
    </xf>
    <xf numFmtId="0" fontId="45" fillId="0" borderId="117" xfId="0" applyFont="1" applyBorder="1" applyProtection="1">
      <alignment vertical="center"/>
    </xf>
    <xf numFmtId="0" fontId="45" fillId="0" borderId="118" xfId="0" applyFont="1" applyBorder="1" applyProtection="1">
      <alignment vertical="center"/>
    </xf>
    <xf numFmtId="0" fontId="46" fillId="0" borderId="0" xfId="0" applyFont="1" applyFill="1" applyAlignment="1" applyProtection="1">
      <alignment vertical="center" wrapText="1"/>
    </xf>
    <xf numFmtId="0" fontId="0" fillId="0" borderId="108" xfId="0" applyFont="1" applyBorder="1" applyAlignment="1" applyProtection="1">
      <alignment horizontal="left" vertical="center"/>
    </xf>
    <xf numFmtId="0" fontId="0" fillId="0" borderId="11" xfId="0" applyFont="1" applyBorder="1" applyAlignment="1" applyProtection="1">
      <alignment horizontal="left" vertical="center"/>
    </xf>
    <xf numFmtId="0" fontId="0" fillId="0" borderId="12" xfId="0" applyFont="1" applyBorder="1" applyAlignment="1" applyProtection="1">
      <alignment horizontal="left" vertical="center"/>
    </xf>
    <xf numFmtId="0" fontId="0" fillId="0" borderId="109" xfId="0" applyFont="1" applyBorder="1" applyAlignment="1" applyProtection="1">
      <alignment horizontal="left" vertical="center"/>
    </xf>
    <xf numFmtId="0" fontId="44" fillId="10" borderId="110" xfId="0" applyFont="1" applyFill="1" applyBorder="1" applyAlignment="1" applyProtection="1">
      <alignment horizontal="left" vertical="top" wrapText="1"/>
      <protection locked="0"/>
    </xf>
    <xf numFmtId="0" fontId="44" fillId="10" borderId="108" xfId="0" applyFont="1" applyFill="1" applyBorder="1" applyAlignment="1" applyProtection="1">
      <alignment horizontal="left" vertical="top" wrapText="1"/>
      <protection locked="0"/>
    </xf>
    <xf numFmtId="0" fontId="44" fillId="10" borderId="0" xfId="0" applyFont="1" applyFill="1" applyBorder="1" applyAlignment="1" applyProtection="1">
      <alignment horizontal="left" vertical="top" wrapText="1"/>
      <protection locked="0"/>
    </xf>
    <xf numFmtId="0" fontId="44" fillId="10" borderId="0" xfId="0" applyFont="1" applyFill="1" applyAlignment="1" applyProtection="1">
      <alignment horizontal="left" vertical="top" wrapText="1"/>
      <protection locked="0"/>
    </xf>
    <xf numFmtId="0" fontId="44" fillId="10" borderId="109" xfId="0" applyFont="1" applyFill="1" applyBorder="1" applyAlignment="1" applyProtection="1">
      <alignment horizontal="left" vertical="top" wrapText="1"/>
      <protection locked="0"/>
    </xf>
    <xf numFmtId="0" fontId="45" fillId="0" borderId="49" xfId="0" applyFont="1" applyBorder="1" applyProtection="1">
      <alignment vertical="center"/>
    </xf>
    <xf numFmtId="0" fontId="45" fillId="0" borderId="67" xfId="0" applyFont="1" applyBorder="1" applyProtection="1">
      <alignment vertical="center"/>
    </xf>
    <xf numFmtId="0" fontId="45" fillId="0" borderId="67" xfId="0" applyFont="1" applyBorder="1" applyAlignment="1" applyProtection="1">
      <alignment vertical="center" wrapText="1"/>
    </xf>
    <xf numFmtId="0" fontId="45" fillId="0" borderId="68" xfId="0" applyFont="1" applyBorder="1" applyAlignment="1" applyProtection="1">
      <alignment vertical="center" wrapText="1"/>
    </xf>
    <xf numFmtId="0" fontId="45" fillId="0" borderId="68" xfId="0" applyFont="1" applyBorder="1" applyProtection="1">
      <alignment vertical="center"/>
    </xf>
    <xf numFmtId="0" fontId="45" fillId="0" borderId="119" xfId="0" applyFont="1" applyBorder="1" applyProtection="1">
      <alignment vertical="center"/>
    </xf>
    <xf numFmtId="0" fontId="19" fillId="0" borderId="0" xfId="0" applyFont="1" applyProtection="1">
      <alignment vertical="center"/>
    </xf>
    <xf numFmtId="0" fontId="19" fillId="0" borderId="0" xfId="0" applyFont="1" applyBorder="1" applyAlignment="1" applyProtection="1">
      <alignment horizontal="center" vertical="center"/>
    </xf>
    <xf numFmtId="0" fontId="47" fillId="0" borderId="0" xfId="0" applyFont="1" applyBorder="1" applyAlignment="1" applyProtection="1">
      <alignment horizontal="right" vertical="center"/>
    </xf>
    <xf numFmtId="0" fontId="48" fillId="0" borderId="108" xfId="0" applyFont="1" applyFill="1" applyBorder="1" applyAlignment="1" applyProtection="1">
      <alignment horizontal="center" vertical="center"/>
    </xf>
    <xf numFmtId="0" fontId="45" fillId="0" borderId="120" xfId="0" applyFont="1" applyBorder="1" applyProtection="1">
      <alignment vertical="center"/>
    </xf>
    <xf numFmtId="0" fontId="45" fillId="0" borderId="121" xfId="0" applyFont="1" applyBorder="1" applyProtection="1">
      <alignment vertical="center"/>
    </xf>
    <xf numFmtId="0" fontId="45" fillId="0" borderId="121" xfId="0" applyFont="1" applyBorder="1" applyAlignment="1" applyProtection="1">
      <alignment vertical="center" wrapText="1"/>
    </xf>
    <xf numFmtId="0" fontId="45" fillId="0" borderId="122" xfId="0" applyFont="1" applyBorder="1" applyAlignment="1" applyProtection="1">
      <alignment vertical="center" wrapText="1"/>
    </xf>
    <xf numFmtId="0" fontId="45" fillId="0" borderId="122" xfId="0" applyFont="1" applyBorder="1" applyProtection="1">
      <alignment vertical="center"/>
    </xf>
    <xf numFmtId="0" fontId="45" fillId="0" borderId="123" xfId="0" applyFont="1" applyBorder="1" applyProtection="1">
      <alignment vertical="center"/>
    </xf>
    <xf numFmtId="0" fontId="41" fillId="8" borderId="99" xfId="0" applyFont="1" applyFill="1" applyBorder="1" applyAlignment="1" applyProtection="1">
      <alignment horizontal="center" vertical="center" wrapText="1"/>
    </xf>
    <xf numFmtId="0" fontId="41" fillId="8" borderId="100" xfId="0" applyFont="1" applyFill="1" applyBorder="1" applyAlignment="1" applyProtection="1">
      <alignment horizontal="center" vertical="center" wrapText="1"/>
    </xf>
    <xf numFmtId="0" fontId="49" fillId="10" borderId="124" xfId="0" applyFont="1" applyFill="1" applyBorder="1" applyAlignment="1" applyProtection="1">
      <alignment horizontal="center" vertical="center" shrinkToFit="1"/>
      <protection locked="0"/>
    </xf>
    <xf numFmtId="0" fontId="41" fillId="8" borderId="108" xfId="0" applyFont="1" applyFill="1" applyBorder="1" applyAlignment="1" applyProtection="1">
      <alignment horizontal="center" vertical="center" wrapText="1"/>
    </xf>
    <xf numFmtId="0" fontId="41" fillId="8" borderId="11" xfId="0" applyFont="1" applyFill="1" applyBorder="1" applyAlignment="1" applyProtection="1">
      <alignment horizontal="center" vertical="center" wrapText="1"/>
    </xf>
    <xf numFmtId="0" fontId="49" fillId="10" borderId="22" xfId="0" applyFont="1" applyFill="1" applyBorder="1" applyAlignment="1" applyProtection="1">
      <alignment horizontal="center" vertical="center" shrinkToFit="1"/>
      <protection locked="0"/>
    </xf>
    <xf numFmtId="0" fontId="0" fillId="0" borderId="125" xfId="0" applyFont="1" applyBorder="1" applyAlignment="1" applyProtection="1">
      <alignment horizontal="left" vertical="center"/>
    </xf>
    <xf numFmtId="0" fontId="0" fillId="0" borderId="126" xfId="0" applyFont="1" applyBorder="1" applyAlignment="1" applyProtection="1">
      <alignment horizontal="left" vertical="center"/>
    </xf>
    <xf numFmtId="0" fontId="0" fillId="0" borderId="127" xfId="0" applyFont="1" applyBorder="1" applyAlignment="1" applyProtection="1">
      <alignment horizontal="left" vertical="center"/>
    </xf>
    <xf numFmtId="0" fontId="0" fillId="0" borderId="128" xfId="0" applyFont="1" applyBorder="1" applyAlignment="1" applyProtection="1">
      <alignment horizontal="left" vertical="center"/>
    </xf>
    <xf numFmtId="0" fontId="44" fillId="10" borderId="129" xfId="0" applyFont="1" applyFill="1" applyBorder="1" applyAlignment="1" applyProtection="1">
      <alignment horizontal="left" vertical="top" wrapText="1"/>
      <protection locked="0"/>
    </xf>
    <xf numFmtId="0" fontId="44" fillId="10" borderId="130" xfId="0" applyFont="1" applyFill="1" applyBorder="1" applyAlignment="1" applyProtection="1">
      <alignment horizontal="left" vertical="top" wrapText="1"/>
      <protection locked="0"/>
    </xf>
    <xf numFmtId="0" fontId="44" fillId="10" borderId="125" xfId="0" applyFont="1" applyFill="1" applyBorder="1" applyAlignment="1" applyProtection="1">
      <alignment horizontal="left" vertical="top" wrapText="1"/>
      <protection locked="0"/>
    </xf>
    <xf numFmtId="0" fontId="44" fillId="10" borderId="131" xfId="0" applyFont="1" applyFill="1" applyBorder="1" applyAlignment="1" applyProtection="1">
      <alignment horizontal="left" vertical="top" wrapText="1"/>
      <protection locked="0"/>
    </xf>
    <xf numFmtId="0" fontId="44" fillId="10" borderId="128" xfId="0" applyFont="1" applyFill="1" applyBorder="1" applyAlignment="1" applyProtection="1">
      <alignment horizontal="left" vertical="top" wrapText="1"/>
      <protection locked="0"/>
    </xf>
    <xf numFmtId="0" fontId="41" fillId="8" borderId="125" xfId="0" applyFont="1" applyFill="1" applyBorder="1" applyAlignment="1" applyProtection="1">
      <alignment horizontal="center" vertical="center" wrapText="1"/>
    </xf>
    <xf numFmtId="0" fontId="41" fillId="8" borderId="126" xfId="0" applyFont="1" applyFill="1" applyBorder="1" applyAlignment="1" applyProtection="1">
      <alignment horizontal="center" vertical="center" wrapText="1"/>
    </xf>
    <xf numFmtId="0" fontId="49" fillId="10" borderId="132" xfId="0" applyFont="1" applyFill="1" applyBorder="1" applyAlignment="1" applyProtection="1">
      <alignment horizontal="center" vertical="center" shrinkToFit="1"/>
      <protection locked="0"/>
    </xf>
    <xf numFmtId="0" fontId="41" fillId="0" borderId="133" xfId="0" applyFont="1" applyFill="1" applyBorder="1" applyAlignment="1" applyProtection="1">
      <alignment horizontal="left" vertical="top" wrapText="1"/>
    </xf>
    <xf numFmtId="0" fontId="32" fillId="8" borderId="127" xfId="0" applyFont="1" applyFill="1" applyBorder="1" applyAlignment="1" applyProtection="1">
      <alignment horizontal="left" vertical="top" wrapText="1"/>
    </xf>
    <xf numFmtId="0" fontId="32" fillId="8" borderId="131" xfId="0" applyFont="1" applyFill="1" applyBorder="1" applyAlignment="1" applyProtection="1">
      <alignment horizontal="left" vertical="top" wrapText="1"/>
    </xf>
    <xf numFmtId="0" fontId="32" fillId="8" borderId="128" xfId="0" applyFont="1" applyFill="1" applyBorder="1" applyAlignment="1" applyProtection="1">
      <alignment horizontal="left" vertical="top" wrapText="1"/>
    </xf>
    <xf numFmtId="0" fontId="0" fillId="10" borderId="127" xfId="0" applyFont="1" applyFill="1" applyBorder="1" applyAlignment="1" applyProtection="1">
      <alignment horizontal="left" vertical="top" wrapText="1"/>
      <protection locked="0"/>
    </xf>
    <xf numFmtId="0" fontId="0" fillId="10" borderId="131" xfId="0" applyFont="1" applyFill="1" applyBorder="1" applyAlignment="1" applyProtection="1">
      <alignment horizontal="left" vertical="top" wrapText="1"/>
      <protection locked="0"/>
    </xf>
    <xf numFmtId="0" fontId="0" fillId="10" borderId="128" xfId="0" applyFont="1" applyFill="1" applyBorder="1" applyAlignment="1" applyProtection="1">
      <alignment horizontal="left" vertical="top" wrapText="1"/>
      <protection locked="0"/>
    </xf>
    <xf numFmtId="0" fontId="18" fillId="12" borderId="0" xfId="0" applyFont="1" applyFill="1" applyBorder="1" applyProtection="1">
      <alignment vertical="center"/>
    </xf>
    <xf numFmtId="0" fontId="18" fillId="12" borderId="0" xfId="0" applyFont="1" applyFill="1" applyProtection="1">
      <alignment vertical="center"/>
    </xf>
    <xf numFmtId="0" fontId="45" fillId="0" borderId="0" xfId="0" applyFont="1">
      <alignment vertical="center"/>
    </xf>
    <xf numFmtId="0" fontId="18" fillId="0" borderId="0" xfId="0" applyFont="1" applyAlignment="1">
      <alignment vertical="center"/>
    </xf>
    <xf numFmtId="0" fontId="18" fillId="0" borderId="0" xfId="0" applyFont="1" applyAlignment="1">
      <alignment horizontal="right" vertical="center"/>
    </xf>
    <xf numFmtId="0" fontId="20" fillId="0" borderId="0" xfId="0" applyFont="1">
      <alignment vertical="center"/>
    </xf>
    <xf numFmtId="0" fontId="24" fillId="0" borderId="0" xfId="0" applyFont="1" applyAlignment="1">
      <alignment vertical="center"/>
    </xf>
    <xf numFmtId="0" fontId="18" fillId="0" borderId="0" xfId="0" applyFont="1" applyBorder="1" applyAlignment="1">
      <alignment horizontal="left" vertical="top"/>
    </xf>
    <xf numFmtId="0" fontId="18" fillId="0" borderId="0" xfId="0" applyFont="1" applyAlignment="1">
      <alignment horizontal="left" vertical="top"/>
    </xf>
    <xf numFmtId="0" fontId="23" fillId="0" borderId="0" xfId="0" applyFont="1" applyAlignment="1">
      <alignment horizontal="left" vertical="top"/>
    </xf>
    <xf numFmtId="0" fontId="18" fillId="10" borderId="11" xfId="0" applyFont="1" applyFill="1" applyBorder="1" applyAlignment="1" applyProtection="1">
      <alignment horizontal="center" vertical="center"/>
      <protection locked="0"/>
    </xf>
    <xf numFmtId="0" fontId="18" fillId="0" borderId="0" xfId="0" applyFont="1" applyAlignment="1">
      <alignment horizontal="left" vertical="center"/>
    </xf>
    <xf numFmtId="38" fontId="18" fillId="0" borderId="0" xfId="4" applyFont="1" applyAlignment="1">
      <alignment vertical="center"/>
    </xf>
    <xf numFmtId="0" fontId="18" fillId="0" borderId="0" xfId="0" applyFont="1" applyAlignment="1">
      <alignment horizontal="distributed" vertical="center"/>
    </xf>
    <xf numFmtId="0" fontId="18" fillId="0" borderId="22" xfId="0" applyFont="1" applyFill="1" applyBorder="1" applyAlignment="1" applyProtection="1">
      <alignment vertical="center" shrinkToFit="1"/>
    </xf>
    <xf numFmtId="0" fontId="18" fillId="0" borderId="22" xfId="0" applyFont="1" applyFill="1" applyBorder="1" applyAlignment="1" applyProtection="1">
      <alignment horizontal="center" vertical="center" shrinkToFit="1"/>
      <protection locked="0"/>
    </xf>
    <xf numFmtId="0" fontId="18" fillId="10" borderId="22" xfId="0" applyFont="1" applyFill="1" applyBorder="1" applyAlignment="1" applyProtection="1">
      <alignment horizontal="center" vertical="center" shrinkToFit="1"/>
      <protection locked="0"/>
    </xf>
    <xf numFmtId="0" fontId="27" fillId="0" borderId="0" xfId="0" applyFont="1" applyFill="1" applyAlignment="1">
      <alignment horizontal="center" vertical="center"/>
    </xf>
    <xf numFmtId="0" fontId="50" fillId="0" borderId="0" xfId="0" applyFont="1">
      <alignment vertical="center"/>
    </xf>
    <xf numFmtId="38" fontId="50" fillId="0" borderId="0" xfId="0" applyNumberFormat="1" applyFont="1">
      <alignment vertical="center"/>
    </xf>
    <xf numFmtId="0" fontId="18" fillId="0" borderId="18" xfId="0" applyFont="1" applyBorder="1" applyAlignment="1">
      <alignment horizontal="center" vertical="center" wrapText="1"/>
    </xf>
    <xf numFmtId="38" fontId="18" fillId="0" borderId="18" xfId="4" applyFont="1" applyBorder="1" applyAlignment="1">
      <alignment vertical="center"/>
    </xf>
    <xf numFmtId="0" fontId="22" fillId="10" borderId="0" xfId="0" applyFont="1" applyFill="1" applyBorder="1" applyAlignment="1" applyProtection="1">
      <alignment vertical="top" wrapText="1"/>
      <protection locked="0"/>
    </xf>
    <xf numFmtId="0" fontId="22" fillId="10" borderId="11" xfId="0" applyFont="1" applyFill="1" applyBorder="1" applyAlignment="1" applyProtection="1">
      <alignment vertical="top" wrapText="1"/>
      <protection locked="0"/>
    </xf>
    <xf numFmtId="0" fontId="18" fillId="0" borderId="22" xfId="0" applyFont="1" applyBorder="1" applyAlignment="1">
      <alignment horizontal="center" vertical="center" wrapText="1"/>
    </xf>
    <xf numFmtId="38" fontId="18" fillId="0" borderId="22" xfId="4" applyFont="1" applyBorder="1" applyAlignment="1">
      <alignment vertical="center"/>
    </xf>
    <xf numFmtId="0" fontId="18" fillId="0" borderId="13" xfId="0" applyFont="1" applyBorder="1" applyAlignment="1">
      <alignment horizontal="center" vertical="center" wrapText="1"/>
    </xf>
    <xf numFmtId="38" fontId="18" fillId="0" borderId="13" xfId="4" applyFont="1" applyBorder="1" applyAlignment="1">
      <alignment vertical="center"/>
    </xf>
    <xf numFmtId="38" fontId="18" fillId="0" borderId="0" xfId="4" applyFont="1" applyAlignment="1">
      <alignment horizontal="center" vertical="center"/>
    </xf>
    <xf numFmtId="0" fontId="18" fillId="0" borderId="18" xfId="0" applyFont="1" applyBorder="1" applyAlignment="1">
      <alignment horizontal="center" vertical="center" wrapText="1" shrinkToFit="1"/>
    </xf>
    <xf numFmtId="0" fontId="18" fillId="0" borderId="22" xfId="0" applyFont="1" applyBorder="1" applyAlignment="1">
      <alignment horizontal="center" vertical="center" wrapText="1" shrinkToFit="1"/>
    </xf>
    <xf numFmtId="38" fontId="18" fillId="0" borderId="24" xfId="4" applyFont="1" applyBorder="1" applyAlignment="1">
      <alignment horizontal="right" vertical="center"/>
    </xf>
    <xf numFmtId="0" fontId="18" fillId="0" borderId="0" xfId="0" applyFont="1" applyBorder="1" applyAlignment="1">
      <alignment horizontal="right" vertical="center"/>
    </xf>
    <xf numFmtId="38" fontId="18" fillId="0" borderId="0" xfId="4" applyFont="1" applyBorder="1" applyAlignment="1">
      <alignment vertical="center"/>
    </xf>
    <xf numFmtId="0" fontId="18" fillId="0" borderId="0" xfId="0" applyFont="1" applyBorder="1" applyAlignment="1">
      <alignment horizontal="center" vertical="center" wrapText="1"/>
    </xf>
    <xf numFmtId="38" fontId="18" fillId="0" borderId="0" xfId="4" applyFont="1" applyBorder="1" applyAlignment="1">
      <alignment horizontal="right" vertical="center"/>
    </xf>
    <xf numFmtId="0" fontId="18" fillId="0" borderId="0" xfId="0" applyFont="1" applyBorder="1">
      <alignment vertical="center"/>
    </xf>
    <xf numFmtId="38" fontId="51" fillId="0" borderId="0" xfId="0" applyNumberFormat="1" applyFont="1" applyAlignment="1">
      <alignment vertical="center"/>
    </xf>
    <xf numFmtId="0" fontId="51" fillId="0" borderId="0" xfId="0" applyFont="1" applyAlignment="1">
      <alignment vertical="center"/>
    </xf>
    <xf numFmtId="0" fontId="2" fillId="0" borderId="0" xfId="2">
      <alignment vertical="center"/>
    </xf>
    <xf numFmtId="0" fontId="52" fillId="0" borderId="11" xfId="2" applyFont="1" applyBorder="1" applyAlignment="1">
      <alignment horizontal="center" vertical="center"/>
    </xf>
    <xf numFmtId="0" fontId="2" fillId="0" borderId="24" xfId="2" applyFont="1" applyBorder="1" applyAlignment="1">
      <alignment horizontal="center" vertical="center" wrapText="1"/>
    </xf>
    <xf numFmtId="0" fontId="2" fillId="5" borderId="40" xfId="2" applyFont="1" applyFill="1" applyBorder="1" applyAlignment="1">
      <alignment horizontal="left" vertical="center"/>
    </xf>
    <xf numFmtId="0" fontId="2" fillId="0" borderId="18" xfId="2" applyBorder="1">
      <alignment vertical="center"/>
    </xf>
    <xf numFmtId="0" fontId="2" fillId="0" borderId="134" xfId="2" applyBorder="1">
      <alignment vertical="center"/>
    </xf>
    <xf numFmtId="0" fontId="2" fillId="0" borderId="135" xfId="2" applyBorder="1">
      <alignment vertical="center"/>
    </xf>
    <xf numFmtId="0" fontId="2" fillId="0" borderId="136" xfId="2" applyBorder="1">
      <alignment vertical="center"/>
    </xf>
    <xf numFmtId="0" fontId="2" fillId="0" borderId="92" xfId="2" applyFont="1" applyBorder="1" applyAlignment="1">
      <alignment vertical="center" wrapText="1"/>
    </xf>
    <xf numFmtId="0" fontId="2" fillId="0" borderId="73" xfId="2" applyFont="1" applyBorder="1" applyAlignment="1">
      <alignment vertical="center" wrapText="1"/>
    </xf>
    <xf numFmtId="0" fontId="2" fillId="0" borderId="42" xfId="2" applyFont="1" applyBorder="1">
      <alignment vertical="center"/>
    </xf>
    <xf numFmtId="0" fontId="2" fillId="0" borderId="137" xfId="2" applyFont="1" applyBorder="1" applyAlignment="1">
      <alignment vertical="center" wrapText="1"/>
    </xf>
    <xf numFmtId="0" fontId="2" fillId="0" borderId="24" xfId="2" applyFont="1" applyBorder="1" applyAlignment="1">
      <alignment vertical="center" wrapText="1"/>
    </xf>
    <xf numFmtId="0" fontId="2" fillId="0" borderId="135" xfId="2" applyFont="1" applyBorder="1" applyAlignment="1">
      <alignment vertical="center" wrapText="1"/>
    </xf>
    <xf numFmtId="0" fontId="2" fillId="5" borderId="24" xfId="2" applyFont="1" applyFill="1" applyBorder="1">
      <alignment vertical="center"/>
    </xf>
    <xf numFmtId="0" fontId="2" fillId="0" borderId="24" xfId="2" applyFont="1" applyBorder="1">
      <alignment vertical="center"/>
    </xf>
    <xf numFmtId="0" fontId="2" fillId="0" borderId="24" xfId="2" applyFont="1" applyBorder="1" applyAlignment="1">
      <alignment horizontal="left" vertical="center"/>
    </xf>
    <xf numFmtId="0" fontId="2" fillId="5" borderId="24" xfId="2" applyFont="1" applyFill="1" applyBorder="1" applyAlignment="1">
      <alignment horizontal="left" vertical="center"/>
    </xf>
    <xf numFmtId="0" fontId="2" fillId="0" borderId="24" xfId="2" applyFont="1" applyBorder="1" applyAlignment="1">
      <alignment horizontal="left" vertical="center" wrapText="1"/>
    </xf>
    <xf numFmtId="0" fontId="2" fillId="0" borderId="36" xfId="2" applyFont="1" applyBorder="1" applyAlignment="1">
      <alignment horizontal="left" vertical="center"/>
    </xf>
    <xf numFmtId="0" fontId="2" fillId="0" borderId="138" xfId="2" applyFont="1" applyBorder="1" applyAlignment="1">
      <alignment horizontal="left" vertical="center" wrapText="1"/>
    </xf>
    <xf numFmtId="0" fontId="2" fillId="0" borderId="138" xfId="2" applyBorder="1">
      <alignment vertical="center"/>
    </xf>
    <xf numFmtId="0" fontId="2" fillId="0" borderId="18" xfId="2" quotePrefix="1" applyFont="1" applyBorder="1" applyAlignment="1">
      <alignment vertical="center" wrapText="1"/>
    </xf>
    <xf numFmtId="0" fontId="2" fillId="0" borderId="36" xfId="2" applyFont="1" applyBorder="1" applyAlignment="1">
      <alignment horizontal="left" vertical="center" wrapText="1"/>
    </xf>
    <xf numFmtId="0" fontId="2" fillId="5" borderId="24" xfId="2" applyFont="1" applyFill="1" applyBorder="1" applyAlignment="1">
      <alignment vertical="center" wrapText="1"/>
    </xf>
    <xf numFmtId="0" fontId="2" fillId="0" borderId="12" xfId="2" applyBorder="1">
      <alignment vertical="center"/>
    </xf>
    <xf numFmtId="0" fontId="2" fillId="0" borderId="24" xfId="2" applyBorder="1" applyAlignment="1">
      <alignment horizontal="center" vertical="center"/>
    </xf>
    <xf numFmtId="0" fontId="2" fillId="5" borderId="12" xfId="2" applyFont="1" applyFill="1" applyBorder="1" applyAlignment="1">
      <alignment horizontal="left" vertical="center"/>
    </xf>
    <xf numFmtId="0" fontId="2" fillId="0" borderId="22" xfId="2" applyBorder="1">
      <alignment vertical="center"/>
    </xf>
    <xf numFmtId="0" fontId="2" fillId="0" borderId="93" xfId="2" applyBorder="1">
      <alignment vertical="center"/>
    </xf>
    <xf numFmtId="0" fontId="2" fillId="0" borderId="80" xfId="2" applyBorder="1">
      <alignment vertical="center"/>
    </xf>
    <xf numFmtId="0" fontId="2" fillId="0" borderId="139" xfId="2" applyFont="1" applyBorder="1">
      <alignment vertical="center"/>
    </xf>
    <xf numFmtId="0" fontId="2" fillId="0" borderId="43" xfId="2" applyFont="1" applyBorder="1">
      <alignment vertical="center"/>
    </xf>
    <xf numFmtId="0" fontId="2" fillId="0" borderId="22" xfId="2" applyFont="1" applyBorder="1" applyAlignment="1">
      <alignment vertical="center" wrapText="1"/>
    </xf>
    <xf numFmtId="0" fontId="2" fillId="0" borderId="138" xfId="2" applyFont="1" applyBorder="1" applyAlignment="1">
      <alignment horizontal="left" vertical="center"/>
    </xf>
    <xf numFmtId="0" fontId="2" fillId="0" borderId="13" xfId="2" applyFont="1" applyBorder="1" applyAlignment="1">
      <alignment vertical="center" wrapText="1"/>
    </xf>
    <xf numFmtId="0" fontId="53" fillId="0" borderId="24" xfId="2" applyFont="1" applyBorder="1" applyAlignment="1">
      <alignment horizontal="center" vertical="center" textRotation="255" wrapText="1"/>
    </xf>
    <xf numFmtId="0" fontId="54" fillId="0" borderId="134" xfId="2" applyFont="1" applyBorder="1" applyAlignment="1">
      <alignment horizontal="center" vertical="center"/>
    </xf>
    <xf numFmtId="0" fontId="54" fillId="0" borderId="135" xfId="2" applyFont="1" applyBorder="1" applyAlignment="1">
      <alignment horizontal="center" vertical="center"/>
    </xf>
    <xf numFmtId="0" fontId="54" fillId="0" borderId="136" xfId="2" applyFont="1" applyBorder="1" applyAlignment="1">
      <alignment horizontal="center" vertical="center"/>
    </xf>
    <xf numFmtId="0" fontId="54" fillId="0" borderId="140" xfId="2" applyFont="1" applyBorder="1" applyAlignment="1">
      <alignment horizontal="center" vertical="center"/>
    </xf>
    <xf numFmtId="0" fontId="54" fillId="0" borderId="43" xfId="2" applyFont="1" applyBorder="1" applyAlignment="1">
      <alignment horizontal="center" vertical="center"/>
    </xf>
    <xf numFmtId="0" fontId="54" fillId="0" borderId="24" xfId="2" applyFont="1" applyBorder="1" applyAlignment="1">
      <alignment horizontal="center" vertical="center"/>
    </xf>
    <xf numFmtId="0" fontId="54" fillId="0" borderId="138" xfId="2" applyFont="1" applyBorder="1" applyAlignment="1">
      <alignment horizontal="center" vertical="center"/>
    </xf>
    <xf numFmtId="0" fontId="54" fillId="0" borderId="36" xfId="2" applyFont="1" applyBorder="1" applyAlignment="1">
      <alignment horizontal="center" vertical="center"/>
    </xf>
    <xf numFmtId="0" fontId="54" fillId="0" borderId="12" xfId="2" applyFont="1" applyBorder="1" applyAlignment="1">
      <alignment horizontal="center" vertical="center"/>
    </xf>
    <xf numFmtId="0" fontId="53" fillId="0" borderId="24" xfId="2" applyFont="1" applyBorder="1" applyAlignment="1">
      <alignment vertical="top" textRotation="255"/>
    </xf>
    <xf numFmtId="0" fontId="53" fillId="0" borderId="24" xfId="2" applyFont="1" applyBorder="1" applyAlignment="1">
      <alignment vertical="top" textRotation="255" wrapText="1"/>
    </xf>
    <xf numFmtId="0" fontId="2" fillId="5" borderId="44" xfId="2" applyFont="1" applyFill="1" applyBorder="1" applyAlignment="1">
      <alignment horizontal="left" vertical="center"/>
    </xf>
    <xf numFmtId="0" fontId="2" fillId="0" borderId="13" xfId="2" applyBorder="1">
      <alignment vertical="center"/>
    </xf>
  </cellXfs>
  <cellStyles count="5">
    <cellStyle name="桁区切り_「事務様式2」出納簿（自動計算版ver.1）" xfId="1"/>
    <cellStyle name="標準" xfId="0" builtinId="0"/>
    <cellStyle name="標準_R4チェック項目表（実績報告書：運営）" xfId="2"/>
    <cellStyle name="標準_「事務様式2」出納簿（自動計算版ver.1）" xfId="3"/>
    <cellStyle name="桁区切り" xfId="4" builtinId="6"/>
  </cellStyles>
  <dxfs count="3">
    <dxf>
      <fill>
        <patternFill>
          <bgColor theme="1" tint="0.25"/>
        </patternFill>
      </fill>
    </dxf>
    <dxf>
      <fill>
        <patternFill patternType="solid">
          <bgColor theme="1" tint="0.35"/>
        </patternFill>
      </fill>
    </dxf>
    <dxf>
      <fill>
        <patternFill>
          <bgColor rgb="FFFF99CC"/>
        </patternFill>
      </fill>
    </dxf>
  </dxfs>
  <tableStyles count="0" defaultTableStyle="TableStyleMedium2" defaultPivotStyle="PivotStyleLight16"/>
  <colors>
    <mruColors>
      <color rgb="FFFFA0C0"/>
      <color rgb="FFFFFFE7"/>
      <color rgb="FFFFFFCD"/>
      <color rgb="FFFFFF99"/>
      <color rgb="FFFFFFDD"/>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5="http://schemas.microsoft.com/office/spreadsheetml/2010/11/main" xmlns:r="http://schemas.openxmlformats.org/officeDocument/2006/relationships" xmlns:x16r2="http://schemas.microsoft.com/office/spreadsheetml/2015/02/main" xmlns:xr="http://schemas.microsoft.com/office/spreadsheetml/2014/revisio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theme" Target="theme/theme1.xml" /><Relationship Id="rId29" Type="http://schemas.openxmlformats.org/officeDocument/2006/relationships/sharedStrings" Target="sharedStrings.xml" /><Relationship Id="rId30"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xdr:col>
      <xdr:colOff>19050</xdr:colOff>
      <xdr:row>56</xdr:row>
      <xdr:rowOff>155575</xdr:rowOff>
    </xdr:from>
    <xdr:to xmlns:xdr="http://schemas.openxmlformats.org/drawingml/2006/spreadsheetDrawing">
      <xdr:col>4</xdr:col>
      <xdr:colOff>95250</xdr:colOff>
      <xdr:row>57</xdr:row>
      <xdr:rowOff>238125</xdr:rowOff>
    </xdr:to>
    <xdr:sp macro="" textlink="">
      <xdr:nvSpPr>
        <xdr:cNvPr id="2" name="正方形/長方形 1"/>
        <xdr:cNvSpPr/>
      </xdr:nvSpPr>
      <xdr:spPr>
        <a:xfrm>
          <a:off x="342900" y="19710400"/>
          <a:ext cx="2133600" cy="38735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l"/>
          <a:r>
            <a:rPr>
              <a:solidFill>
                <a:srgbClr val="000000"/>
              </a:solidFill>
            </a:rPr>
            <a:t>地区名／</a:t>
          </a:r>
        </a:p>
      </xdr:txBody>
    </xdr:sp>
    <xdr:clientData/>
  </xdr:twoCellAnchor>
  <xdr:twoCellAnchor>
    <xdr:from xmlns:xdr="http://schemas.openxmlformats.org/drawingml/2006/spreadsheetDrawing">
      <xdr:col>4</xdr:col>
      <xdr:colOff>257175</xdr:colOff>
      <xdr:row>56</xdr:row>
      <xdr:rowOff>143510</xdr:rowOff>
    </xdr:from>
    <xdr:to xmlns:xdr="http://schemas.openxmlformats.org/drawingml/2006/spreadsheetDrawing">
      <xdr:col>6</xdr:col>
      <xdr:colOff>47625</xdr:colOff>
      <xdr:row>57</xdr:row>
      <xdr:rowOff>236220</xdr:rowOff>
    </xdr:to>
    <xdr:sp macro="" textlink="">
      <xdr:nvSpPr>
        <xdr:cNvPr id="3" name="正方形/長方形 2"/>
        <xdr:cNvSpPr/>
      </xdr:nvSpPr>
      <xdr:spPr>
        <a:xfrm>
          <a:off x="2638425" y="19698335"/>
          <a:ext cx="1162050" cy="39751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l"/>
          <a:r>
            <a:rPr sz="1100">
              <a:solidFill>
                <a:srgbClr val="000000"/>
              </a:solidFill>
            </a:rPr>
            <a:t>ﾁｪｯｸ日</a:t>
          </a:r>
          <a:r>
            <a:rPr>
              <a:solidFill>
                <a:srgbClr val="000000"/>
              </a:solidFill>
            </a:rPr>
            <a:t>　　／</a:t>
          </a:r>
        </a:p>
      </xdr:txBody>
    </xdr:sp>
    <xdr:clientData/>
  </xdr:twoCellAnchor>
  <xdr:twoCellAnchor>
    <xdr:from xmlns:xdr="http://schemas.openxmlformats.org/drawingml/2006/spreadsheetDrawing">
      <xdr:col>1</xdr:col>
      <xdr:colOff>18415</xdr:colOff>
      <xdr:row>58</xdr:row>
      <xdr:rowOff>123190</xdr:rowOff>
    </xdr:from>
    <xdr:to xmlns:xdr="http://schemas.openxmlformats.org/drawingml/2006/spreadsheetDrawing">
      <xdr:col>5</xdr:col>
      <xdr:colOff>446405</xdr:colOff>
      <xdr:row>60</xdr:row>
      <xdr:rowOff>41275</xdr:rowOff>
    </xdr:to>
    <xdr:sp macro="" textlink="">
      <xdr:nvSpPr>
        <xdr:cNvPr id="4" name="正方形/長方形 3"/>
        <xdr:cNvSpPr/>
      </xdr:nvSpPr>
      <xdr:spPr>
        <a:xfrm>
          <a:off x="342265" y="20220940"/>
          <a:ext cx="3171190" cy="39433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just"/>
          <a:r>
            <a:rPr sz="1100">
              <a:solidFill>
                <a:srgbClr val="000000"/>
              </a:solidFill>
            </a:rPr>
            <a:t>まちづくり協議会ﾁｪｯｸ者(　　　　　）</a:t>
          </a:r>
        </a:p>
      </xdr:txBody>
    </xdr:sp>
    <xdr:clientData/>
  </xdr:twoCellAnchor>
  <xdr:twoCellAnchor>
    <xdr:from xmlns:xdr="http://schemas.openxmlformats.org/drawingml/2006/spreadsheetDrawing">
      <xdr:col>5</xdr:col>
      <xdr:colOff>542290</xdr:colOff>
      <xdr:row>58</xdr:row>
      <xdr:rowOff>122555</xdr:rowOff>
    </xdr:from>
    <xdr:to xmlns:xdr="http://schemas.openxmlformats.org/drawingml/2006/spreadsheetDrawing">
      <xdr:col>7</xdr:col>
      <xdr:colOff>1168400</xdr:colOff>
      <xdr:row>60</xdr:row>
      <xdr:rowOff>39370</xdr:rowOff>
    </xdr:to>
    <xdr:sp macro="" textlink="">
      <xdr:nvSpPr>
        <xdr:cNvPr id="5" name="正方形/長方形 4"/>
        <xdr:cNvSpPr/>
      </xdr:nvSpPr>
      <xdr:spPr>
        <a:xfrm>
          <a:off x="3609340" y="20220305"/>
          <a:ext cx="1997710" cy="39306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l"/>
          <a:r>
            <a:rPr>
              <a:solidFill>
                <a:srgbClr val="000000"/>
              </a:solidFill>
            </a:rPr>
            <a:t>会長確認（　　　　　）</a:t>
          </a:r>
        </a:p>
      </xdr:txBody>
    </xdr:sp>
    <xdr:clientData/>
  </xdr:twoCellAnchor>
  <xdr:twoCellAnchor>
    <xdr:from xmlns:xdr="http://schemas.openxmlformats.org/drawingml/2006/spreadsheetDrawing">
      <xdr:col>1</xdr:col>
      <xdr:colOff>19685</xdr:colOff>
      <xdr:row>60</xdr:row>
      <xdr:rowOff>123190</xdr:rowOff>
    </xdr:from>
    <xdr:to xmlns:xdr="http://schemas.openxmlformats.org/drawingml/2006/spreadsheetDrawing">
      <xdr:col>8</xdr:col>
      <xdr:colOff>191135</xdr:colOff>
      <xdr:row>62</xdr:row>
      <xdr:rowOff>41275</xdr:rowOff>
    </xdr:to>
    <xdr:sp macro="" textlink="">
      <xdr:nvSpPr>
        <xdr:cNvPr id="6" name="正方形/長方形 5"/>
        <xdr:cNvSpPr/>
      </xdr:nvSpPr>
      <xdr:spPr>
        <a:xfrm>
          <a:off x="343535" y="20697190"/>
          <a:ext cx="5905500" cy="39433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l"/>
          <a:r>
            <a:rPr>
              <a:solidFill>
                <a:srgbClr val="000000"/>
              </a:solidFill>
            </a:rPr>
            <a:t>地域担当職員ﾁｪｯｸ（　　　 　）（　　　　　）（　　　　　）（　　　　　）</a:t>
          </a:r>
        </a:p>
      </xdr:txBody>
    </xdr:sp>
    <xdr:clientData/>
  </xdr:twoCellAnchor>
  <xdr:twoCellAnchor>
    <xdr:from xmlns:xdr="http://schemas.openxmlformats.org/drawingml/2006/spreadsheetDrawing">
      <xdr:col>1</xdr:col>
      <xdr:colOff>10160</xdr:colOff>
      <xdr:row>62</xdr:row>
      <xdr:rowOff>103505</xdr:rowOff>
    </xdr:from>
    <xdr:to xmlns:xdr="http://schemas.openxmlformats.org/drawingml/2006/spreadsheetDrawing">
      <xdr:col>7</xdr:col>
      <xdr:colOff>218440</xdr:colOff>
      <xdr:row>64</xdr:row>
      <xdr:rowOff>19685</xdr:rowOff>
    </xdr:to>
    <xdr:sp macro="" textlink="">
      <xdr:nvSpPr>
        <xdr:cNvPr id="7" name="正方形/長方形 6"/>
        <xdr:cNvSpPr/>
      </xdr:nvSpPr>
      <xdr:spPr>
        <a:xfrm>
          <a:off x="334010" y="21153755"/>
          <a:ext cx="4323080" cy="39243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l"/>
          <a:r>
            <a:rPr>
              <a:solidFill>
                <a:srgbClr val="000000"/>
              </a:solidFill>
            </a:rPr>
            <a:t>協働のまちづくり課ﾁｪｯｸ者（　　　　　）ﾁｪｯｸ日　　　／</a:t>
          </a:r>
        </a:p>
      </xdr:txBody>
    </xdr:sp>
    <xdr:clientData/>
  </xdr:twoCellAnchor>
  <xdr:twoCellAnchor>
    <xdr:from xmlns:xdr="http://schemas.openxmlformats.org/drawingml/2006/spreadsheetDrawing">
      <xdr:col>1</xdr:col>
      <xdr:colOff>143510</xdr:colOff>
      <xdr:row>21</xdr:row>
      <xdr:rowOff>42545</xdr:rowOff>
    </xdr:from>
    <xdr:to xmlns:xdr="http://schemas.openxmlformats.org/drawingml/2006/spreadsheetDrawing">
      <xdr:col>3</xdr:col>
      <xdr:colOff>429260</xdr:colOff>
      <xdr:row>21</xdr:row>
      <xdr:rowOff>261620</xdr:rowOff>
    </xdr:to>
    <xdr:sp macro="" textlink="">
      <xdr:nvSpPr>
        <xdr:cNvPr id="8" name="四角形 7"/>
        <xdr:cNvSpPr/>
      </xdr:nvSpPr>
      <xdr:spPr>
        <a:xfrm>
          <a:off x="467360" y="8110220"/>
          <a:ext cx="1657350" cy="219075"/>
        </a:xfrm>
        <a:prstGeom prst="rect">
          <a:avLst/>
        </a:prstGeom>
        <a:noFill/>
        <a:ln w="12700" cap="flat" cmpd="sng" algn="ctr">
          <a:solidFill>
            <a:sysClr val="windowText" lastClr="000000"/>
          </a:solidFill>
          <a:prstDash val="solid"/>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mlns:xdr="http://schemas.openxmlformats.org/drawingml/2006/spreadsheetDrawing">
      <xdr:col>1</xdr:col>
      <xdr:colOff>115570</xdr:colOff>
      <xdr:row>16</xdr:row>
      <xdr:rowOff>33655</xdr:rowOff>
    </xdr:from>
    <xdr:to xmlns:xdr="http://schemas.openxmlformats.org/drawingml/2006/spreadsheetDrawing">
      <xdr:col>4</xdr:col>
      <xdr:colOff>667385</xdr:colOff>
      <xdr:row>16</xdr:row>
      <xdr:rowOff>242570</xdr:rowOff>
    </xdr:to>
    <xdr:sp macro="" textlink="">
      <xdr:nvSpPr>
        <xdr:cNvPr id="9" name="四角形 8"/>
        <xdr:cNvSpPr/>
      </xdr:nvSpPr>
      <xdr:spPr>
        <a:xfrm>
          <a:off x="439420" y="6234430"/>
          <a:ext cx="2609215" cy="208915"/>
        </a:xfrm>
        <a:prstGeom prst="rect">
          <a:avLst/>
        </a:prstGeom>
        <a:noFill/>
        <a:ln w="12700" cap="flat" cmpd="sng" algn="ctr">
          <a:solidFill>
            <a:sysClr val="windowText" lastClr="000000"/>
          </a:solidFill>
          <a:prstDash val="solid"/>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mlns:xdr="http://schemas.openxmlformats.org/drawingml/2006/spreadsheetDrawing">
      <xdr:col>1</xdr:col>
      <xdr:colOff>114935</xdr:colOff>
      <xdr:row>17</xdr:row>
      <xdr:rowOff>40005</xdr:rowOff>
    </xdr:from>
    <xdr:to xmlns:xdr="http://schemas.openxmlformats.org/drawingml/2006/spreadsheetDrawing">
      <xdr:col>4</xdr:col>
      <xdr:colOff>47625</xdr:colOff>
      <xdr:row>17</xdr:row>
      <xdr:rowOff>259080</xdr:rowOff>
    </xdr:to>
    <xdr:sp macro="" textlink="">
      <xdr:nvSpPr>
        <xdr:cNvPr id="10" name="四角形 9"/>
        <xdr:cNvSpPr/>
      </xdr:nvSpPr>
      <xdr:spPr>
        <a:xfrm>
          <a:off x="438785" y="6774180"/>
          <a:ext cx="1990090" cy="219075"/>
        </a:xfrm>
        <a:prstGeom prst="rect">
          <a:avLst/>
        </a:prstGeom>
        <a:noFill/>
        <a:ln w="12700" cap="flat" cmpd="sng" algn="ctr">
          <a:solidFill>
            <a:sysClr val="windowText" lastClr="000000"/>
          </a:solidFill>
          <a:prstDash val="solid"/>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vmlDrawing" Target="../drawings/vmlDrawing1.vml" /><Relationship Id="rId3" Type="http://schemas.openxmlformats.org/officeDocument/2006/relationships/comments" Target="../comments1.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 Id="rId2" Type="http://schemas.openxmlformats.org/officeDocument/2006/relationships/vmlDrawing" Target="../drawings/vmlDrawing2.vml" /><Relationship Id="rId3" Type="http://schemas.openxmlformats.org/officeDocument/2006/relationships/comments" Target="../comments2.xml"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vmlDrawing" Target="../drawings/vmlDrawing3.vml" /><Relationship Id="rId3" Type="http://schemas.openxmlformats.org/officeDocument/2006/relationships/comments" Target="../comments3.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vmlDrawing" Target="../drawings/vmlDrawing4.vml" /><Relationship Id="rId3" Type="http://schemas.openxmlformats.org/officeDocument/2006/relationships/comments" Target="../comments4.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 Id="rId2" Type="http://schemas.openxmlformats.org/officeDocument/2006/relationships/vmlDrawing" Target="../drawings/vmlDrawing5.vml" /><Relationship Id="rId3" Type="http://schemas.openxmlformats.org/officeDocument/2006/relationships/comments" Target="../comments5.xml" /></Relationships>
</file>

<file path=xl/worksheets/_rels/sheet18.xml.rels><?xml version="1.0" encoding="UTF-8"?><Relationships xmlns="http://schemas.openxmlformats.org/package/2006/relationships"><Relationship Id="rId1" Type="http://schemas.openxmlformats.org/officeDocument/2006/relationships/printerSettings" Target="../printerSettings/printerSettings18.bin" /><Relationship Id="rId2" Type="http://schemas.openxmlformats.org/officeDocument/2006/relationships/vmlDrawing" Target="../drawings/vmlDrawing6.vml" /><Relationship Id="rId3" Type="http://schemas.openxmlformats.org/officeDocument/2006/relationships/comments" Target="../comments6.xml" /></Relationships>
</file>

<file path=xl/worksheets/_rels/sheet19.xml.rels><?xml version="1.0" encoding="UTF-8"?><Relationships xmlns="http://schemas.openxmlformats.org/package/2006/relationships"><Relationship Id="rId1" Type="http://schemas.openxmlformats.org/officeDocument/2006/relationships/printerSettings" Target="../printerSettings/printerSettings19.bin" /><Relationship Id="rId2" Type="http://schemas.openxmlformats.org/officeDocument/2006/relationships/vmlDrawing" Target="../drawings/vmlDrawing7.vml" /><Relationship Id="rId3" Type="http://schemas.openxmlformats.org/officeDocument/2006/relationships/comments" Target="../comments7.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Relationships xmlns="http://schemas.openxmlformats.org/package/2006/relationships"><Relationship Id="rId1" Type="http://schemas.openxmlformats.org/officeDocument/2006/relationships/printerSettings" Target="../printerSettings/printerSettings20.bin" /><Relationship Id="rId2" Type="http://schemas.openxmlformats.org/officeDocument/2006/relationships/vmlDrawing" Target="../drawings/vmlDrawing8.vml" /><Relationship Id="rId3" Type="http://schemas.openxmlformats.org/officeDocument/2006/relationships/comments" Target="../comments8.xml" /></Relationships>
</file>

<file path=xl/worksheets/_rels/sheet21.xml.rels><?xml version="1.0" encoding="UTF-8"?><Relationships xmlns="http://schemas.openxmlformats.org/package/2006/relationships"><Relationship Id="rId1" Type="http://schemas.openxmlformats.org/officeDocument/2006/relationships/printerSettings" Target="../printerSettings/printerSettings21.bin" /><Relationship Id="rId2" Type="http://schemas.openxmlformats.org/officeDocument/2006/relationships/vmlDrawing" Target="../drawings/vmlDrawing9.vml" /><Relationship Id="rId3" Type="http://schemas.openxmlformats.org/officeDocument/2006/relationships/comments" Target="../comments9.xml" /></Relationships>
</file>

<file path=xl/worksheets/_rels/sheet22.xml.rels><?xml version="1.0" encoding="UTF-8"?><Relationships xmlns="http://schemas.openxmlformats.org/package/2006/relationships"><Relationship Id="rId1" Type="http://schemas.openxmlformats.org/officeDocument/2006/relationships/printerSettings" Target="../printerSettings/printerSettings22.bin" /><Relationship Id="rId2" Type="http://schemas.openxmlformats.org/officeDocument/2006/relationships/vmlDrawing" Target="../drawings/vmlDrawing10.vml" /><Relationship Id="rId3" Type="http://schemas.openxmlformats.org/officeDocument/2006/relationships/comments" Target="../comments10.xml" /></Relationships>
</file>

<file path=xl/worksheets/_rels/sheet23.xml.rels><?xml version="1.0" encoding="UTF-8"?><Relationships xmlns="http://schemas.openxmlformats.org/package/2006/relationships"><Relationship Id="rId1" Type="http://schemas.openxmlformats.org/officeDocument/2006/relationships/printerSettings" Target="../printerSettings/printerSettings23.bin" /><Relationship Id="rId2" Type="http://schemas.openxmlformats.org/officeDocument/2006/relationships/vmlDrawing" Target="../drawings/vmlDrawing11.vml" /><Relationship Id="rId3" Type="http://schemas.openxmlformats.org/officeDocument/2006/relationships/comments" Target="../comments11.xml" /></Relationships>
</file>

<file path=xl/worksheets/_rels/sheet24.xml.rels><?xml version="1.0" encoding="UTF-8"?><Relationships xmlns="http://schemas.openxmlformats.org/package/2006/relationships"><Relationship Id="rId1" Type="http://schemas.openxmlformats.org/officeDocument/2006/relationships/printerSettings" Target="../printerSettings/printerSettings24.bin" /><Relationship Id="rId2" Type="http://schemas.openxmlformats.org/officeDocument/2006/relationships/vmlDrawing" Target="../drawings/vmlDrawing12.vml" /><Relationship Id="rId3" Type="http://schemas.openxmlformats.org/officeDocument/2006/relationships/comments" Target="../comments12.xml" /></Relationships>
</file>

<file path=xl/worksheets/_rels/sheet25.xml.rels><?xml version="1.0" encoding="UTF-8"?><Relationships xmlns="http://schemas.openxmlformats.org/package/2006/relationships"><Relationship Id="rId1" Type="http://schemas.openxmlformats.org/officeDocument/2006/relationships/printerSettings" Target="../printerSettings/printerSettings25.bin" /><Relationship Id="rId2" Type="http://schemas.openxmlformats.org/officeDocument/2006/relationships/vmlDrawing" Target="../drawings/vmlDrawing13.vml" /><Relationship Id="rId3" Type="http://schemas.openxmlformats.org/officeDocument/2006/relationships/comments" Target="../comments13.xml" /></Relationships>
</file>

<file path=xl/worksheets/_rels/sheet26.xml.rels><?xml version="1.0" encoding="UTF-8"?><Relationships xmlns="http://schemas.openxmlformats.org/package/2006/relationships"><Relationship Id="rId1" Type="http://schemas.openxmlformats.org/officeDocument/2006/relationships/printerSettings" Target="../printerSettings/printerSettings26.bin" /><Relationship Id="rId2" Type="http://schemas.openxmlformats.org/officeDocument/2006/relationships/vmlDrawing" Target="../drawings/vmlDrawing14.vml" /><Relationship Id="rId3" Type="http://schemas.openxmlformats.org/officeDocument/2006/relationships/comments" Target="../comments14.xml" /></Relationships>
</file>

<file path=xl/worksheets/_rels/sheet27.xml.rels><?xml version="1.0" encoding="UTF-8"?><Relationships xmlns="http://schemas.openxmlformats.org/package/2006/relationships"><Relationship Id="rId1" Type="http://schemas.openxmlformats.org/officeDocument/2006/relationships/printerSettings" Target="../printerSettings/printerSettings27.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4">
    <tabColor rgb="FF0070C0"/>
  </sheetPr>
  <dimension ref="A1:IS212"/>
  <sheetViews>
    <sheetView zoomScaleSheetLayoutView="100" workbookViewId="0">
      <selection activeCell="C12" sqref="C12"/>
    </sheetView>
  </sheetViews>
  <sheetFormatPr defaultRowHeight="16.5" customHeight="1"/>
  <cols>
    <col min="1" max="1" width="9" style="1" bestFit="1" customWidth="1"/>
    <col min="2" max="2" width="3.375" style="2" customWidth="1"/>
    <col min="3" max="5" width="3.125" style="1" customWidth="1"/>
    <col min="6" max="6" width="16.25" style="1" customWidth="1"/>
    <col min="7" max="7" width="2.5" style="1" customWidth="1"/>
    <col min="8" max="8" width="16.875" style="1" customWidth="1"/>
    <col min="9" max="9" width="1.875" style="1" customWidth="1"/>
    <col min="10" max="12" width="3.125" style="1" customWidth="1"/>
    <col min="13" max="14" width="10.625" style="1" customWidth="1"/>
    <col min="15" max="23" width="9" style="1" bestFit="1" customWidth="1"/>
    <col min="24" max="24" width="29.625" style="3" customWidth="1"/>
    <col min="25" max="43" width="9" style="3" bestFit="1" customWidth="1"/>
    <col min="44" max="253" width="9" style="1" bestFit="1" customWidth="1"/>
  </cols>
  <sheetData>
    <row r="1" spans="1:43" ht="24" customHeight="1">
      <c r="B1" s="7" t="s">
        <v>103</v>
      </c>
      <c r="C1" s="7"/>
      <c r="D1" s="7"/>
      <c r="E1" s="7"/>
      <c r="F1" s="7"/>
      <c r="G1" s="7"/>
      <c r="H1" s="7"/>
      <c r="I1" s="7"/>
      <c r="J1" s="7"/>
      <c r="K1" s="7"/>
      <c r="L1" s="7"/>
      <c r="M1" s="7"/>
      <c r="N1" s="7"/>
      <c r="P1" s="65"/>
    </row>
    <row r="2" spans="1:43" ht="16.5" customHeight="1">
      <c r="A2" s="5"/>
      <c r="B2" s="8" t="s">
        <v>104</v>
      </c>
      <c r="C2" s="8"/>
      <c r="D2" s="8"/>
      <c r="E2" s="22" t="s">
        <v>88</v>
      </c>
      <c r="F2" s="22"/>
      <c r="G2" s="22"/>
      <c r="H2" s="22"/>
    </row>
    <row r="3" spans="1:43" ht="16.5" customHeight="1">
      <c r="A3" s="5"/>
      <c r="B3" s="8"/>
      <c r="C3" s="8"/>
      <c r="D3" s="8"/>
      <c r="E3" s="23"/>
      <c r="F3" s="23"/>
      <c r="G3" s="23"/>
      <c r="H3" s="23"/>
      <c r="I3" s="44"/>
      <c r="J3" s="48"/>
      <c r="K3" s="48"/>
      <c r="L3" s="48"/>
      <c r="M3" s="48"/>
      <c r="N3" s="48"/>
    </row>
    <row r="4" spans="1:43" ht="15.75" customHeight="1">
      <c r="A4" s="6"/>
      <c r="B4" s="9" t="s">
        <v>9</v>
      </c>
      <c r="C4" s="9"/>
      <c r="D4" s="9"/>
      <c r="E4" s="24" t="s">
        <v>40</v>
      </c>
      <c r="F4" s="24"/>
      <c r="G4" s="24"/>
      <c r="H4" s="24"/>
      <c r="I4" s="44"/>
      <c r="J4" s="49"/>
      <c r="K4" s="52"/>
      <c r="L4" s="52"/>
      <c r="M4" s="52"/>
      <c r="N4" s="52"/>
    </row>
    <row r="5" spans="1:43" ht="15.75" customHeight="1">
      <c r="A5" s="6"/>
      <c r="B5" s="9"/>
      <c r="C5" s="9"/>
      <c r="D5" s="9"/>
      <c r="E5" s="25"/>
      <c r="F5" s="25"/>
      <c r="G5" s="25"/>
      <c r="H5" s="25"/>
      <c r="I5" s="44"/>
      <c r="J5" s="50"/>
      <c r="K5" s="50"/>
      <c r="L5" s="50"/>
      <c r="M5" s="55"/>
      <c r="N5" s="59"/>
    </row>
    <row r="6" spans="1:43" ht="15.75" customHeight="1">
      <c r="A6" s="5"/>
      <c r="B6" s="9" t="s">
        <v>105</v>
      </c>
      <c r="C6" s="9"/>
      <c r="D6" s="9"/>
      <c r="E6" s="26" t="s">
        <v>3</v>
      </c>
      <c r="F6" s="33"/>
      <c r="G6" s="24"/>
      <c r="H6" s="24"/>
      <c r="I6" s="44"/>
      <c r="J6" s="50"/>
      <c r="K6" s="50"/>
      <c r="L6" s="50"/>
      <c r="M6" s="55"/>
      <c r="N6" s="59"/>
    </row>
    <row r="7" spans="1:43" ht="15.75" customHeight="1">
      <c r="A7" s="5"/>
      <c r="B7" s="9"/>
      <c r="C7" s="9"/>
      <c r="D7" s="9"/>
      <c r="E7" s="27"/>
      <c r="F7" s="34"/>
      <c r="G7" s="25"/>
      <c r="H7" s="25"/>
      <c r="I7" s="44"/>
      <c r="J7" s="50"/>
      <c r="K7" s="50"/>
      <c r="L7" s="50"/>
      <c r="M7" s="55"/>
      <c r="N7" s="59"/>
      <c r="O7" s="63"/>
    </row>
    <row r="8" spans="1:43" ht="15.75" customHeight="1">
      <c r="A8" s="5"/>
      <c r="B8" s="9" t="s">
        <v>106</v>
      </c>
      <c r="C8" s="9"/>
      <c r="D8" s="9"/>
      <c r="E8" s="28">
        <v>1</v>
      </c>
      <c r="F8" s="28"/>
      <c r="G8" s="38"/>
      <c r="H8" s="38"/>
      <c r="I8" s="44"/>
      <c r="J8" s="50"/>
      <c r="K8" s="50"/>
      <c r="L8" s="50"/>
      <c r="M8" s="55"/>
      <c r="N8" s="59"/>
      <c r="O8" s="63"/>
    </row>
    <row r="9" spans="1:43" ht="15.75" customHeight="1">
      <c r="B9" s="9"/>
      <c r="C9" s="9"/>
      <c r="D9" s="9"/>
      <c r="E9" s="29"/>
      <c r="F9" s="29"/>
      <c r="G9" s="38"/>
      <c r="H9" s="38"/>
      <c r="I9" s="44"/>
      <c r="J9" s="50"/>
      <c r="K9" s="50"/>
      <c r="L9" s="50"/>
      <c r="M9" s="55"/>
      <c r="N9" s="59"/>
    </row>
    <row r="10" spans="1:43" ht="6.75" customHeight="1">
      <c r="N10" s="1" t="str">
        <f>IF(M10="","",#REF!+M10)</f>
        <v/>
      </c>
    </row>
    <row r="11" spans="1:43" ht="15.75" customHeight="1">
      <c r="B11" s="10" t="s">
        <v>107</v>
      </c>
      <c r="C11" s="13" t="s">
        <v>60</v>
      </c>
      <c r="D11" s="18" t="s">
        <v>37</v>
      </c>
      <c r="E11" s="18" t="s">
        <v>10</v>
      </c>
      <c r="F11" s="18" t="s">
        <v>113</v>
      </c>
      <c r="G11" s="18"/>
      <c r="H11" s="18" t="s">
        <v>115</v>
      </c>
      <c r="I11" s="18"/>
      <c r="J11" s="18"/>
      <c r="K11" s="18"/>
      <c r="L11" s="18"/>
      <c r="M11" s="18" t="s">
        <v>117</v>
      </c>
      <c r="N11" s="60" t="s">
        <v>118</v>
      </c>
    </row>
    <row r="12" spans="1:43" s="4" customFormat="1" ht="15.75" customHeight="1">
      <c r="B12" s="11">
        <f t="shared" ref="B12:B51" si="0">ROW()-11</f>
        <v>1</v>
      </c>
      <c r="C12" s="14"/>
      <c r="D12" s="19"/>
      <c r="E12" s="30"/>
      <c r="F12" s="35"/>
      <c r="G12" s="39"/>
      <c r="H12" s="35"/>
      <c r="I12" s="45"/>
      <c r="J12" s="45"/>
      <c r="K12" s="45"/>
      <c r="L12" s="39"/>
      <c r="M12" s="56"/>
      <c r="N12" s="61" t="str">
        <f>IF(M12="","",M12)</f>
        <v/>
      </c>
      <c r="O12" s="64" t="s">
        <v>120</v>
      </c>
      <c r="AP12" s="3"/>
      <c r="AQ12" s="3"/>
    </row>
    <row r="13" spans="1:43" ht="15.75" customHeight="1">
      <c r="B13" s="11">
        <f t="shared" si="0"/>
        <v>2</v>
      </c>
      <c r="C13" s="15"/>
      <c r="D13" s="20"/>
      <c r="E13" s="31"/>
      <c r="F13" s="36"/>
      <c r="G13" s="40"/>
      <c r="H13" s="36"/>
      <c r="I13" s="46"/>
      <c r="J13" s="46"/>
      <c r="K13" s="46"/>
      <c r="L13" s="40"/>
      <c r="M13" s="56"/>
      <c r="N13" s="61" t="str">
        <f t="shared" ref="N13:N51" si="1">IF(M13="","",SUM(N12,M13))</f>
        <v/>
      </c>
    </row>
    <row r="14" spans="1:43" ht="15.75" customHeight="1">
      <c r="B14" s="11">
        <f t="shared" si="0"/>
        <v>3</v>
      </c>
      <c r="C14" s="15"/>
      <c r="D14" s="20"/>
      <c r="E14" s="31"/>
      <c r="F14" s="36"/>
      <c r="G14" s="40"/>
      <c r="H14" s="36"/>
      <c r="I14" s="46"/>
      <c r="J14" s="46"/>
      <c r="K14" s="46"/>
      <c r="L14" s="40"/>
      <c r="M14" s="56"/>
      <c r="N14" s="61" t="str">
        <f t="shared" si="1"/>
        <v/>
      </c>
    </row>
    <row r="15" spans="1:43" s="4" customFormat="1" ht="15.75" customHeight="1">
      <c r="B15" s="11">
        <f t="shared" si="0"/>
        <v>4</v>
      </c>
      <c r="C15" s="14"/>
      <c r="D15" s="19"/>
      <c r="E15" s="30"/>
      <c r="F15" s="36"/>
      <c r="G15" s="40"/>
      <c r="H15" s="36"/>
      <c r="I15" s="46"/>
      <c r="J15" s="46"/>
      <c r="K15" s="46"/>
      <c r="L15" s="40"/>
      <c r="M15" s="56"/>
      <c r="N15" s="61" t="str">
        <f t="shared" si="1"/>
        <v/>
      </c>
      <c r="AP15" s="3"/>
      <c r="AQ15" s="3"/>
    </row>
    <row r="16" spans="1:43" s="4" customFormat="1" ht="15.75" customHeight="1">
      <c r="B16" s="11">
        <f t="shared" si="0"/>
        <v>5</v>
      </c>
      <c r="C16" s="14"/>
      <c r="D16" s="19"/>
      <c r="E16" s="30"/>
      <c r="F16" s="36"/>
      <c r="G16" s="40"/>
      <c r="H16" s="36"/>
      <c r="I16" s="46"/>
      <c r="J16" s="46"/>
      <c r="K16" s="46"/>
      <c r="L16" s="40"/>
      <c r="M16" s="56"/>
      <c r="N16" s="61" t="str">
        <f t="shared" si="1"/>
        <v/>
      </c>
      <c r="AP16" s="3"/>
      <c r="AQ16" s="3"/>
    </row>
    <row r="17" spans="2:43" s="4" customFormat="1" ht="15.75" customHeight="1">
      <c r="B17" s="11">
        <f t="shared" si="0"/>
        <v>6</v>
      </c>
      <c r="C17" s="16"/>
      <c r="D17" s="21"/>
      <c r="E17" s="32"/>
      <c r="F17" s="36"/>
      <c r="G17" s="40"/>
      <c r="H17" s="36"/>
      <c r="I17" s="46"/>
      <c r="J17" s="46"/>
      <c r="K17" s="46"/>
      <c r="L17" s="40"/>
      <c r="M17" s="56"/>
      <c r="N17" s="61" t="str">
        <f t="shared" si="1"/>
        <v/>
      </c>
      <c r="AP17" s="3"/>
      <c r="AQ17" s="3"/>
    </row>
    <row r="18" spans="2:43" ht="15.75" customHeight="1">
      <c r="B18" s="11">
        <f t="shared" si="0"/>
        <v>7</v>
      </c>
      <c r="C18" s="15"/>
      <c r="D18" s="20"/>
      <c r="E18" s="31"/>
      <c r="F18" s="36"/>
      <c r="G18" s="40"/>
      <c r="H18" s="36"/>
      <c r="I18" s="46"/>
      <c r="J18" s="46"/>
      <c r="K18" s="46"/>
      <c r="L18" s="40"/>
      <c r="M18" s="56"/>
      <c r="N18" s="61" t="str">
        <f t="shared" si="1"/>
        <v/>
      </c>
    </row>
    <row r="19" spans="2:43" ht="15.75" customHeight="1">
      <c r="B19" s="11">
        <f t="shared" si="0"/>
        <v>8</v>
      </c>
      <c r="C19" s="15"/>
      <c r="D19" s="20"/>
      <c r="E19" s="31"/>
      <c r="F19" s="36"/>
      <c r="G19" s="40"/>
      <c r="H19" s="36"/>
      <c r="I19" s="46"/>
      <c r="J19" s="46"/>
      <c r="K19" s="46"/>
      <c r="L19" s="40"/>
      <c r="M19" s="56"/>
      <c r="N19" s="61" t="str">
        <f t="shared" si="1"/>
        <v/>
      </c>
    </row>
    <row r="20" spans="2:43" s="4" customFormat="1" ht="15.75" customHeight="1">
      <c r="B20" s="11">
        <f t="shared" si="0"/>
        <v>9</v>
      </c>
      <c r="C20" s="14"/>
      <c r="D20" s="19"/>
      <c r="E20" s="30"/>
      <c r="F20" s="36"/>
      <c r="G20" s="40"/>
      <c r="H20" s="36"/>
      <c r="I20" s="46"/>
      <c r="J20" s="46"/>
      <c r="K20" s="46"/>
      <c r="L20" s="40"/>
      <c r="M20" s="56"/>
      <c r="N20" s="61" t="str">
        <f t="shared" si="1"/>
        <v/>
      </c>
      <c r="AP20" s="3"/>
      <c r="AQ20" s="3"/>
    </row>
    <row r="21" spans="2:43" ht="15.75" customHeight="1">
      <c r="B21" s="11">
        <f t="shared" si="0"/>
        <v>10</v>
      </c>
      <c r="C21" s="15"/>
      <c r="D21" s="20"/>
      <c r="E21" s="31"/>
      <c r="F21" s="36"/>
      <c r="G21" s="40"/>
      <c r="H21" s="36"/>
      <c r="I21" s="46"/>
      <c r="J21" s="46"/>
      <c r="K21" s="46"/>
      <c r="L21" s="40"/>
      <c r="M21" s="56"/>
      <c r="N21" s="61" t="str">
        <f t="shared" si="1"/>
        <v/>
      </c>
    </row>
    <row r="22" spans="2:43" s="4" customFormat="1" ht="15.75" customHeight="1">
      <c r="B22" s="11">
        <f t="shared" si="0"/>
        <v>11</v>
      </c>
      <c r="C22" s="14"/>
      <c r="D22" s="19"/>
      <c r="E22" s="30"/>
      <c r="F22" s="36"/>
      <c r="G22" s="40"/>
      <c r="H22" s="36"/>
      <c r="I22" s="46"/>
      <c r="J22" s="46"/>
      <c r="K22" s="46"/>
      <c r="L22" s="40"/>
      <c r="M22" s="56"/>
      <c r="N22" s="61" t="str">
        <f t="shared" si="1"/>
        <v/>
      </c>
      <c r="AP22" s="3"/>
      <c r="AQ22" s="3"/>
    </row>
    <row r="23" spans="2:43" s="4" customFormat="1" ht="15.75" customHeight="1">
      <c r="B23" s="11">
        <f t="shared" si="0"/>
        <v>12</v>
      </c>
      <c r="C23" s="14"/>
      <c r="D23" s="19"/>
      <c r="E23" s="30"/>
      <c r="F23" s="36"/>
      <c r="G23" s="40"/>
      <c r="H23" s="36"/>
      <c r="I23" s="46"/>
      <c r="J23" s="46"/>
      <c r="K23" s="46"/>
      <c r="L23" s="40"/>
      <c r="M23" s="56"/>
      <c r="N23" s="61" t="str">
        <f t="shared" si="1"/>
        <v/>
      </c>
      <c r="AP23" s="3"/>
      <c r="AQ23" s="3"/>
    </row>
    <row r="24" spans="2:43" s="4" customFormat="1" ht="15.75" customHeight="1">
      <c r="B24" s="11">
        <f t="shared" si="0"/>
        <v>13</v>
      </c>
      <c r="C24" s="14"/>
      <c r="D24" s="19"/>
      <c r="E24" s="30"/>
      <c r="F24" s="36"/>
      <c r="G24" s="40"/>
      <c r="H24" s="36"/>
      <c r="I24" s="46"/>
      <c r="J24" s="46"/>
      <c r="K24" s="46"/>
      <c r="L24" s="40"/>
      <c r="M24" s="56"/>
      <c r="N24" s="61" t="str">
        <f t="shared" si="1"/>
        <v/>
      </c>
      <c r="AP24" s="3"/>
      <c r="AQ24" s="3"/>
    </row>
    <row r="25" spans="2:43" s="4" customFormat="1" ht="15.75" customHeight="1">
      <c r="B25" s="11">
        <f t="shared" si="0"/>
        <v>14</v>
      </c>
      <c r="C25" s="16"/>
      <c r="D25" s="21"/>
      <c r="E25" s="32"/>
      <c r="F25" s="37"/>
      <c r="G25" s="41"/>
      <c r="H25" s="37"/>
      <c r="I25" s="47"/>
      <c r="J25" s="47"/>
      <c r="K25" s="47"/>
      <c r="L25" s="41"/>
      <c r="M25" s="56"/>
      <c r="N25" s="61" t="str">
        <f t="shared" si="1"/>
        <v/>
      </c>
      <c r="AP25" s="3"/>
      <c r="AQ25" s="3"/>
    </row>
    <row r="26" spans="2:43" s="4" customFormat="1" ht="15.75" customHeight="1">
      <c r="B26" s="11">
        <f t="shared" si="0"/>
        <v>15</v>
      </c>
      <c r="C26" s="14"/>
      <c r="D26" s="19"/>
      <c r="E26" s="30"/>
      <c r="F26" s="36"/>
      <c r="G26" s="40"/>
      <c r="H26" s="36"/>
      <c r="I26" s="46"/>
      <c r="J26" s="46"/>
      <c r="K26" s="46"/>
      <c r="L26" s="40"/>
      <c r="M26" s="56"/>
      <c r="N26" s="61" t="str">
        <f t="shared" si="1"/>
        <v/>
      </c>
      <c r="AP26" s="3"/>
      <c r="AQ26" s="3"/>
    </row>
    <row r="27" spans="2:43" s="4" customFormat="1" ht="15.75" customHeight="1">
      <c r="B27" s="11">
        <f t="shared" si="0"/>
        <v>16</v>
      </c>
      <c r="C27" s="14"/>
      <c r="D27" s="19"/>
      <c r="E27" s="30"/>
      <c r="F27" s="36"/>
      <c r="G27" s="40"/>
      <c r="H27" s="36"/>
      <c r="I27" s="46"/>
      <c r="J27" s="46"/>
      <c r="K27" s="46"/>
      <c r="L27" s="40"/>
      <c r="M27" s="56"/>
      <c r="N27" s="61" t="str">
        <f t="shared" si="1"/>
        <v/>
      </c>
      <c r="AP27" s="3"/>
      <c r="AQ27" s="3"/>
    </row>
    <row r="28" spans="2:43" s="4" customFormat="1" ht="15.75" customHeight="1">
      <c r="B28" s="11">
        <f t="shared" si="0"/>
        <v>17</v>
      </c>
      <c r="C28" s="14"/>
      <c r="D28" s="19"/>
      <c r="E28" s="30"/>
      <c r="F28" s="36"/>
      <c r="G28" s="40"/>
      <c r="H28" s="36"/>
      <c r="I28" s="46"/>
      <c r="J28" s="46"/>
      <c r="K28" s="46"/>
      <c r="L28" s="40"/>
      <c r="M28" s="56"/>
      <c r="N28" s="61" t="str">
        <f t="shared" si="1"/>
        <v/>
      </c>
      <c r="AP28" s="3"/>
      <c r="AQ28" s="3"/>
    </row>
    <row r="29" spans="2:43" s="4" customFormat="1" ht="15.75" customHeight="1">
      <c r="B29" s="11">
        <f t="shared" si="0"/>
        <v>18</v>
      </c>
      <c r="C29" s="14"/>
      <c r="D29" s="19"/>
      <c r="E29" s="30"/>
      <c r="F29" s="36"/>
      <c r="G29" s="40"/>
      <c r="H29" s="36"/>
      <c r="I29" s="46"/>
      <c r="J29" s="46"/>
      <c r="K29" s="46"/>
      <c r="L29" s="40"/>
      <c r="M29" s="56"/>
      <c r="N29" s="61" t="str">
        <f t="shared" si="1"/>
        <v/>
      </c>
      <c r="AP29" s="3"/>
      <c r="AQ29" s="3"/>
    </row>
    <row r="30" spans="2:43" s="4" customFormat="1" ht="15.75" customHeight="1">
      <c r="B30" s="11">
        <f t="shared" si="0"/>
        <v>19</v>
      </c>
      <c r="C30" s="14"/>
      <c r="D30" s="19"/>
      <c r="E30" s="30"/>
      <c r="F30" s="36"/>
      <c r="G30" s="40"/>
      <c r="H30" s="36"/>
      <c r="I30" s="46"/>
      <c r="J30" s="46"/>
      <c r="K30" s="46"/>
      <c r="L30" s="40"/>
      <c r="M30" s="56"/>
      <c r="N30" s="61" t="str">
        <f t="shared" si="1"/>
        <v/>
      </c>
      <c r="AP30" s="3"/>
      <c r="AQ30" s="3"/>
    </row>
    <row r="31" spans="2:43" s="4" customFormat="1" ht="15.75" customHeight="1">
      <c r="B31" s="11">
        <f t="shared" si="0"/>
        <v>20</v>
      </c>
      <c r="C31" s="14"/>
      <c r="D31" s="19"/>
      <c r="E31" s="30"/>
      <c r="F31" s="36"/>
      <c r="G31" s="40"/>
      <c r="H31" s="36"/>
      <c r="I31" s="46"/>
      <c r="J31" s="46"/>
      <c r="K31" s="46"/>
      <c r="L31" s="40"/>
      <c r="M31" s="56"/>
      <c r="N31" s="61" t="str">
        <f t="shared" si="1"/>
        <v/>
      </c>
      <c r="AP31" s="3"/>
      <c r="AQ31" s="3"/>
    </row>
    <row r="32" spans="2:43" s="4" customFormat="1" ht="15.75" customHeight="1">
      <c r="B32" s="11">
        <f t="shared" si="0"/>
        <v>21</v>
      </c>
      <c r="C32" s="14"/>
      <c r="D32" s="19"/>
      <c r="E32" s="30"/>
      <c r="F32" s="36"/>
      <c r="G32" s="40"/>
      <c r="H32" s="36"/>
      <c r="I32" s="46"/>
      <c r="J32" s="46"/>
      <c r="K32" s="46"/>
      <c r="L32" s="40"/>
      <c r="M32" s="56"/>
      <c r="N32" s="61" t="str">
        <f t="shared" si="1"/>
        <v/>
      </c>
      <c r="AP32" s="3"/>
      <c r="AQ32" s="3"/>
    </row>
    <row r="33" spans="2:43" s="4" customFormat="1" ht="15.75" customHeight="1">
      <c r="B33" s="11">
        <f t="shared" si="0"/>
        <v>22</v>
      </c>
      <c r="C33" s="14"/>
      <c r="D33" s="19"/>
      <c r="E33" s="30"/>
      <c r="F33" s="36"/>
      <c r="G33" s="40"/>
      <c r="H33" s="36"/>
      <c r="I33" s="46"/>
      <c r="J33" s="46"/>
      <c r="K33" s="46"/>
      <c r="L33" s="40"/>
      <c r="M33" s="56"/>
      <c r="N33" s="61" t="str">
        <f t="shared" si="1"/>
        <v/>
      </c>
      <c r="AP33" s="3"/>
      <c r="AQ33" s="3"/>
    </row>
    <row r="34" spans="2:43" s="4" customFormat="1" ht="15.75" customHeight="1">
      <c r="B34" s="11">
        <f t="shared" si="0"/>
        <v>23</v>
      </c>
      <c r="C34" s="14"/>
      <c r="D34" s="19"/>
      <c r="E34" s="30"/>
      <c r="F34" s="36"/>
      <c r="G34" s="40"/>
      <c r="H34" s="36"/>
      <c r="I34" s="46"/>
      <c r="J34" s="46"/>
      <c r="K34" s="46"/>
      <c r="L34" s="40"/>
      <c r="M34" s="56"/>
      <c r="N34" s="61" t="str">
        <f t="shared" si="1"/>
        <v/>
      </c>
      <c r="AP34" s="3"/>
      <c r="AQ34" s="3"/>
    </row>
    <row r="35" spans="2:43" s="4" customFormat="1" ht="15.75" customHeight="1">
      <c r="B35" s="11">
        <f t="shared" si="0"/>
        <v>24</v>
      </c>
      <c r="C35" s="14"/>
      <c r="D35" s="19"/>
      <c r="E35" s="30"/>
      <c r="F35" s="36"/>
      <c r="G35" s="40"/>
      <c r="H35" s="36"/>
      <c r="I35" s="46"/>
      <c r="J35" s="46"/>
      <c r="K35" s="46"/>
      <c r="L35" s="40"/>
      <c r="M35" s="56"/>
      <c r="N35" s="61" t="str">
        <f t="shared" si="1"/>
        <v/>
      </c>
      <c r="AP35" s="3"/>
      <c r="AQ35" s="3"/>
    </row>
    <row r="36" spans="2:43" s="4" customFormat="1" ht="15.75" customHeight="1">
      <c r="B36" s="11">
        <f t="shared" si="0"/>
        <v>25</v>
      </c>
      <c r="C36" s="14"/>
      <c r="D36" s="19"/>
      <c r="E36" s="30"/>
      <c r="F36" s="36"/>
      <c r="G36" s="40"/>
      <c r="H36" s="36"/>
      <c r="I36" s="46"/>
      <c r="J36" s="46"/>
      <c r="K36" s="46"/>
      <c r="L36" s="40"/>
      <c r="M36" s="56"/>
      <c r="N36" s="61" t="str">
        <f t="shared" si="1"/>
        <v/>
      </c>
      <c r="AP36" s="3"/>
      <c r="AQ36" s="3"/>
    </row>
    <row r="37" spans="2:43" s="4" customFormat="1" ht="15.75" customHeight="1">
      <c r="B37" s="11">
        <f t="shared" si="0"/>
        <v>26</v>
      </c>
      <c r="C37" s="14"/>
      <c r="D37" s="19"/>
      <c r="E37" s="30"/>
      <c r="F37" s="36"/>
      <c r="G37" s="40"/>
      <c r="H37" s="36"/>
      <c r="I37" s="46"/>
      <c r="J37" s="46"/>
      <c r="K37" s="46"/>
      <c r="L37" s="40"/>
      <c r="M37" s="56"/>
      <c r="N37" s="61" t="str">
        <f t="shared" si="1"/>
        <v/>
      </c>
      <c r="AP37" s="3"/>
      <c r="AQ37" s="3"/>
    </row>
    <row r="38" spans="2:43" s="4" customFormat="1" ht="15.75" customHeight="1">
      <c r="B38" s="11">
        <f t="shared" si="0"/>
        <v>27</v>
      </c>
      <c r="C38" s="14"/>
      <c r="D38" s="19"/>
      <c r="E38" s="30"/>
      <c r="F38" s="36"/>
      <c r="G38" s="40"/>
      <c r="H38" s="36"/>
      <c r="I38" s="46"/>
      <c r="J38" s="46"/>
      <c r="K38" s="46"/>
      <c r="L38" s="40"/>
      <c r="M38" s="56"/>
      <c r="N38" s="61" t="str">
        <f t="shared" si="1"/>
        <v/>
      </c>
      <c r="AP38" s="3"/>
      <c r="AQ38" s="3"/>
    </row>
    <row r="39" spans="2:43" s="4" customFormat="1" ht="15.75" customHeight="1">
      <c r="B39" s="11">
        <f t="shared" si="0"/>
        <v>28</v>
      </c>
      <c r="C39" s="14"/>
      <c r="D39" s="19"/>
      <c r="E39" s="30"/>
      <c r="F39" s="36"/>
      <c r="G39" s="40"/>
      <c r="H39" s="36"/>
      <c r="I39" s="46"/>
      <c r="J39" s="46"/>
      <c r="K39" s="46"/>
      <c r="L39" s="40"/>
      <c r="M39" s="56"/>
      <c r="N39" s="61" t="str">
        <f t="shared" si="1"/>
        <v/>
      </c>
      <c r="AP39" s="3"/>
      <c r="AQ39" s="3"/>
    </row>
    <row r="40" spans="2:43" s="4" customFormat="1" ht="15.75" customHeight="1">
      <c r="B40" s="11">
        <f t="shared" si="0"/>
        <v>29</v>
      </c>
      <c r="C40" s="14"/>
      <c r="D40" s="19"/>
      <c r="E40" s="30"/>
      <c r="F40" s="36"/>
      <c r="G40" s="40"/>
      <c r="H40" s="36"/>
      <c r="I40" s="46"/>
      <c r="J40" s="46"/>
      <c r="K40" s="46"/>
      <c r="L40" s="40"/>
      <c r="M40" s="56"/>
      <c r="N40" s="61" t="str">
        <f t="shared" si="1"/>
        <v/>
      </c>
      <c r="AP40" s="3"/>
      <c r="AQ40" s="3"/>
    </row>
    <row r="41" spans="2:43" s="4" customFormat="1" ht="15.75" customHeight="1">
      <c r="B41" s="11">
        <f t="shared" si="0"/>
        <v>30</v>
      </c>
      <c r="C41" s="14"/>
      <c r="D41" s="19"/>
      <c r="E41" s="30"/>
      <c r="F41" s="36"/>
      <c r="G41" s="40"/>
      <c r="H41" s="36"/>
      <c r="I41" s="46"/>
      <c r="J41" s="46"/>
      <c r="K41" s="46"/>
      <c r="L41" s="40"/>
      <c r="M41" s="56"/>
      <c r="N41" s="61" t="str">
        <f t="shared" si="1"/>
        <v/>
      </c>
      <c r="AP41" s="3"/>
      <c r="AQ41" s="3"/>
    </row>
    <row r="42" spans="2:43" s="4" customFormat="1" ht="15.75" customHeight="1">
      <c r="B42" s="11">
        <f t="shared" si="0"/>
        <v>31</v>
      </c>
      <c r="C42" s="14"/>
      <c r="D42" s="19"/>
      <c r="E42" s="30"/>
      <c r="F42" s="36"/>
      <c r="G42" s="40"/>
      <c r="H42" s="36"/>
      <c r="I42" s="46"/>
      <c r="J42" s="46"/>
      <c r="K42" s="46"/>
      <c r="L42" s="40"/>
      <c r="M42" s="56"/>
      <c r="N42" s="61" t="str">
        <f t="shared" si="1"/>
        <v/>
      </c>
      <c r="AP42" s="3"/>
      <c r="AQ42" s="3"/>
    </row>
    <row r="43" spans="2:43" s="4" customFormat="1" ht="15.75" customHeight="1">
      <c r="B43" s="11">
        <f t="shared" si="0"/>
        <v>32</v>
      </c>
      <c r="C43" s="14"/>
      <c r="D43" s="19"/>
      <c r="E43" s="30"/>
      <c r="F43" s="36"/>
      <c r="G43" s="40"/>
      <c r="H43" s="36"/>
      <c r="I43" s="46"/>
      <c r="J43" s="46"/>
      <c r="K43" s="46"/>
      <c r="L43" s="40"/>
      <c r="M43" s="56"/>
      <c r="N43" s="61" t="str">
        <f t="shared" si="1"/>
        <v/>
      </c>
      <c r="AP43" s="3"/>
      <c r="AQ43" s="3"/>
    </row>
    <row r="44" spans="2:43" s="4" customFormat="1" ht="15.75" customHeight="1">
      <c r="B44" s="11">
        <f t="shared" si="0"/>
        <v>33</v>
      </c>
      <c r="C44" s="14"/>
      <c r="D44" s="19"/>
      <c r="E44" s="30"/>
      <c r="F44" s="36"/>
      <c r="G44" s="40"/>
      <c r="H44" s="36"/>
      <c r="I44" s="46"/>
      <c r="J44" s="46"/>
      <c r="K44" s="46"/>
      <c r="L44" s="40"/>
      <c r="M44" s="56"/>
      <c r="N44" s="61" t="str">
        <f t="shared" si="1"/>
        <v/>
      </c>
      <c r="AP44" s="3"/>
      <c r="AQ44" s="3"/>
    </row>
    <row r="45" spans="2:43" s="4" customFormat="1" ht="15.75" customHeight="1">
      <c r="B45" s="11">
        <f t="shared" si="0"/>
        <v>34</v>
      </c>
      <c r="C45" s="14"/>
      <c r="D45" s="19"/>
      <c r="E45" s="30"/>
      <c r="F45" s="36"/>
      <c r="G45" s="40"/>
      <c r="H45" s="36"/>
      <c r="I45" s="46"/>
      <c r="J45" s="46"/>
      <c r="K45" s="46"/>
      <c r="L45" s="40"/>
      <c r="M45" s="56"/>
      <c r="N45" s="61" t="str">
        <f t="shared" si="1"/>
        <v/>
      </c>
      <c r="AP45" s="3"/>
      <c r="AQ45" s="3"/>
    </row>
    <row r="46" spans="2:43" s="4" customFormat="1" ht="15.75" customHeight="1">
      <c r="B46" s="11">
        <f t="shared" si="0"/>
        <v>35</v>
      </c>
      <c r="C46" s="14"/>
      <c r="D46" s="19"/>
      <c r="E46" s="30"/>
      <c r="F46" s="36"/>
      <c r="G46" s="40"/>
      <c r="H46" s="36"/>
      <c r="I46" s="46"/>
      <c r="J46" s="46"/>
      <c r="K46" s="46"/>
      <c r="L46" s="40"/>
      <c r="M46" s="56"/>
      <c r="N46" s="61" t="str">
        <f t="shared" si="1"/>
        <v/>
      </c>
      <c r="AP46" s="3"/>
      <c r="AQ46" s="3"/>
    </row>
    <row r="47" spans="2:43" s="4" customFormat="1" ht="15.75" customHeight="1">
      <c r="B47" s="11">
        <f t="shared" si="0"/>
        <v>36</v>
      </c>
      <c r="C47" s="14"/>
      <c r="D47" s="19"/>
      <c r="E47" s="30"/>
      <c r="F47" s="36"/>
      <c r="G47" s="40"/>
      <c r="H47" s="36"/>
      <c r="I47" s="46"/>
      <c r="J47" s="46"/>
      <c r="K47" s="46"/>
      <c r="L47" s="40"/>
      <c r="M47" s="56"/>
      <c r="N47" s="61" t="str">
        <f t="shared" si="1"/>
        <v/>
      </c>
      <c r="AP47" s="3"/>
      <c r="AQ47" s="3"/>
    </row>
    <row r="48" spans="2:43" s="4" customFormat="1" ht="15.75" customHeight="1">
      <c r="B48" s="11">
        <f t="shared" si="0"/>
        <v>37</v>
      </c>
      <c r="C48" s="14"/>
      <c r="D48" s="19"/>
      <c r="E48" s="30"/>
      <c r="F48" s="36"/>
      <c r="G48" s="40"/>
      <c r="H48" s="36"/>
      <c r="I48" s="46"/>
      <c r="J48" s="46"/>
      <c r="K48" s="46"/>
      <c r="L48" s="40"/>
      <c r="M48" s="56"/>
      <c r="N48" s="61" t="str">
        <f t="shared" si="1"/>
        <v/>
      </c>
      <c r="AP48" s="3"/>
      <c r="AQ48" s="3"/>
    </row>
    <row r="49" spans="2:43" s="4" customFormat="1" ht="15.75" customHeight="1">
      <c r="B49" s="11">
        <f t="shared" si="0"/>
        <v>38</v>
      </c>
      <c r="C49" s="14"/>
      <c r="D49" s="19"/>
      <c r="E49" s="30"/>
      <c r="F49" s="36"/>
      <c r="G49" s="40"/>
      <c r="H49" s="36"/>
      <c r="I49" s="46"/>
      <c r="J49" s="46"/>
      <c r="K49" s="46"/>
      <c r="L49" s="40"/>
      <c r="M49" s="56"/>
      <c r="N49" s="61" t="str">
        <f t="shared" si="1"/>
        <v/>
      </c>
      <c r="AP49" s="3"/>
      <c r="AQ49" s="3"/>
    </row>
    <row r="50" spans="2:43" s="4" customFormat="1" ht="15.75" customHeight="1">
      <c r="B50" s="11">
        <f t="shared" si="0"/>
        <v>39</v>
      </c>
      <c r="C50" s="14"/>
      <c r="D50" s="19"/>
      <c r="E50" s="30"/>
      <c r="F50" s="36"/>
      <c r="G50" s="40"/>
      <c r="H50" s="36"/>
      <c r="I50" s="46"/>
      <c r="J50" s="46"/>
      <c r="K50" s="46"/>
      <c r="L50" s="40"/>
      <c r="M50" s="56"/>
      <c r="N50" s="61" t="str">
        <f t="shared" si="1"/>
        <v/>
      </c>
      <c r="AP50" s="3"/>
      <c r="AQ50" s="3"/>
    </row>
    <row r="51" spans="2:43" s="4" customFormat="1" ht="15.75" customHeight="1">
      <c r="B51" s="11">
        <f t="shared" si="0"/>
        <v>40</v>
      </c>
      <c r="C51" s="14"/>
      <c r="D51" s="19"/>
      <c r="E51" s="30"/>
      <c r="F51" s="36"/>
      <c r="G51" s="40"/>
      <c r="H51" s="36"/>
      <c r="I51" s="46"/>
      <c r="J51" s="46"/>
      <c r="K51" s="46"/>
      <c r="L51" s="40"/>
      <c r="M51" s="56"/>
      <c r="N51" s="61" t="str">
        <f t="shared" si="1"/>
        <v/>
      </c>
      <c r="X51" s="3"/>
      <c r="Y51" s="3"/>
      <c r="Z51" s="3"/>
      <c r="AA51" s="3"/>
      <c r="AB51" s="3"/>
      <c r="AC51" s="3"/>
      <c r="AD51" s="3"/>
      <c r="AE51" s="3"/>
      <c r="AF51" s="3"/>
      <c r="AG51" s="3"/>
      <c r="AH51" s="3"/>
      <c r="AI51" s="3"/>
      <c r="AJ51" s="3"/>
      <c r="AK51" s="3"/>
      <c r="AL51" s="3"/>
      <c r="AM51" s="3"/>
      <c r="AN51" s="3"/>
      <c r="AO51" s="3"/>
      <c r="AP51" s="3"/>
      <c r="AQ51" s="3"/>
    </row>
    <row r="52" spans="2:43" s="4" customFormat="1" ht="15.75" customHeight="1">
      <c r="B52" s="12" t="s">
        <v>108</v>
      </c>
      <c r="C52" s="17"/>
      <c r="D52" s="17"/>
      <c r="E52" s="17"/>
      <c r="F52" s="17"/>
      <c r="G52" s="17"/>
      <c r="H52" s="17"/>
      <c r="I52" s="17"/>
      <c r="J52" s="17"/>
      <c r="K52" s="17"/>
      <c r="L52" s="53"/>
      <c r="M52" s="57">
        <f>SUM(M12:M51)</f>
        <v>0</v>
      </c>
      <c r="N52" s="62"/>
      <c r="X52" s="3"/>
      <c r="Y52" s="3"/>
      <c r="Z52" s="3"/>
      <c r="AA52" s="3"/>
      <c r="AB52" s="3"/>
      <c r="AC52" s="3"/>
      <c r="AD52" s="3"/>
      <c r="AE52" s="3"/>
      <c r="AF52" s="3"/>
      <c r="AG52" s="3"/>
      <c r="AH52" s="3"/>
      <c r="AI52" s="3"/>
      <c r="AJ52" s="3"/>
      <c r="AK52" s="3"/>
      <c r="AL52" s="3"/>
      <c r="AM52" s="3"/>
      <c r="AN52" s="3"/>
      <c r="AO52" s="3"/>
      <c r="AP52" s="3"/>
      <c r="AQ52" s="3"/>
    </row>
    <row r="53" spans="2:43" ht="16.5" customHeight="1">
      <c r="B53" s="7" t="s">
        <v>103</v>
      </c>
      <c r="C53" s="7"/>
      <c r="D53" s="7"/>
      <c r="E53" s="7"/>
      <c r="F53" s="7"/>
      <c r="G53" s="7"/>
      <c r="H53" s="7"/>
      <c r="I53" s="7"/>
      <c r="J53" s="7"/>
      <c r="K53" s="7"/>
      <c r="L53" s="7"/>
      <c r="M53" s="7"/>
      <c r="N53" s="7"/>
    </row>
    <row r="54" spans="2:43" ht="16.5" customHeight="1">
      <c r="B54" s="8" t="s">
        <v>104</v>
      </c>
      <c r="C54" s="8"/>
      <c r="D54" s="8"/>
      <c r="E54" s="24" t="str">
        <f>$E$2</f>
        <v>運営交付金</v>
      </c>
      <c r="F54" s="24"/>
      <c r="G54" s="24"/>
      <c r="H54" s="24"/>
    </row>
    <row r="55" spans="2:43" ht="16.5" customHeight="1">
      <c r="B55" s="8"/>
      <c r="C55" s="8"/>
      <c r="D55" s="8"/>
      <c r="E55" s="25"/>
      <c r="F55" s="25"/>
      <c r="G55" s="25"/>
      <c r="H55" s="25"/>
      <c r="I55" s="44"/>
      <c r="J55" s="48"/>
      <c r="K55" s="48"/>
      <c r="L55" s="48"/>
      <c r="M55" s="48"/>
      <c r="N55" s="48"/>
    </row>
    <row r="56" spans="2:43" ht="16.5" customHeight="1">
      <c r="B56" s="9" t="s">
        <v>9</v>
      </c>
      <c r="C56" s="9"/>
      <c r="D56" s="9"/>
      <c r="E56" s="24" t="str">
        <f>$E$4</f>
        <v>運営費</v>
      </c>
      <c r="F56" s="24"/>
      <c r="G56" s="24"/>
      <c r="H56" s="24"/>
      <c r="I56" s="44"/>
      <c r="J56" s="49"/>
      <c r="K56" s="52"/>
      <c r="L56" s="52"/>
      <c r="M56" s="52"/>
      <c r="N56" s="52"/>
    </row>
    <row r="57" spans="2:43" ht="16.5" customHeight="1">
      <c r="B57" s="9"/>
      <c r="C57" s="9"/>
      <c r="D57" s="9"/>
      <c r="E57" s="25"/>
      <c r="F57" s="25"/>
      <c r="G57" s="25"/>
      <c r="H57" s="25"/>
      <c r="I57" s="44"/>
      <c r="J57" s="51"/>
      <c r="K57" s="51"/>
      <c r="L57" s="51"/>
      <c r="M57" s="55"/>
      <c r="N57" s="59"/>
    </row>
    <row r="58" spans="2:43" ht="16.5" customHeight="1">
      <c r="B58" s="9" t="s">
        <v>105</v>
      </c>
      <c r="C58" s="9"/>
      <c r="D58" s="9"/>
      <c r="E58" s="24" t="str">
        <f>$E$6</f>
        <v>人件費</v>
      </c>
      <c r="F58" s="24"/>
      <c r="G58" s="24"/>
      <c r="H58" s="24"/>
      <c r="I58" s="44"/>
      <c r="J58" s="51"/>
      <c r="K58" s="51"/>
      <c r="L58" s="51"/>
      <c r="M58" s="55"/>
      <c r="N58" s="59"/>
    </row>
    <row r="59" spans="2:43" ht="16.5" customHeight="1">
      <c r="B59" s="9"/>
      <c r="C59" s="9"/>
      <c r="D59" s="9"/>
      <c r="E59" s="25"/>
      <c r="F59" s="25"/>
      <c r="G59" s="25"/>
      <c r="H59" s="25"/>
      <c r="I59" s="44"/>
      <c r="J59" s="51"/>
      <c r="K59" s="51"/>
      <c r="L59" s="51"/>
      <c r="M59" s="55"/>
      <c r="N59" s="59"/>
    </row>
    <row r="60" spans="2:43" ht="16.5" customHeight="1">
      <c r="B60" s="9" t="s">
        <v>106</v>
      </c>
      <c r="C60" s="9"/>
      <c r="D60" s="9"/>
      <c r="E60" s="28">
        <v>2</v>
      </c>
      <c r="F60" s="28"/>
      <c r="G60" s="42"/>
      <c r="H60" s="42"/>
      <c r="I60" s="44"/>
      <c r="J60" s="51"/>
      <c r="K60" s="51"/>
      <c r="L60" s="51"/>
      <c r="M60" s="55"/>
      <c r="N60" s="59"/>
    </row>
    <row r="61" spans="2:43" ht="16.5" customHeight="1">
      <c r="B61" s="9"/>
      <c r="C61" s="9"/>
      <c r="D61" s="9"/>
      <c r="E61" s="29"/>
      <c r="F61" s="29"/>
      <c r="G61" s="42"/>
      <c r="H61" s="42"/>
      <c r="I61" s="44"/>
      <c r="J61" s="51"/>
      <c r="K61" s="51"/>
      <c r="L61" s="51"/>
      <c r="M61" s="55"/>
      <c r="N61" s="59"/>
    </row>
    <row r="62" spans="2:43" ht="7.5" customHeight="1">
      <c r="N62" s="1" t="str">
        <f>IF(M62="","",#REF!+M62)</f>
        <v/>
      </c>
    </row>
    <row r="63" spans="2:43" ht="16.5" customHeight="1">
      <c r="B63" s="10" t="s">
        <v>107</v>
      </c>
      <c r="C63" s="13" t="s">
        <v>60</v>
      </c>
      <c r="D63" s="18" t="s">
        <v>37</v>
      </c>
      <c r="E63" s="18" t="s">
        <v>10</v>
      </c>
      <c r="F63" s="18" t="s">
        <v>113</v>
      </c>
      <c r="G63" s="18"/>
      <c r="H63" s="18" t="s">
        <v>115</v>
      </c>
      <c r="I63" s="18"/>
      <c r="J63" s="18"/>
      <c r="K63" s="18"/>
      <c r="L63" s="18"/>
      <c r="M63" s="18" t="s">
        <v>117</v>
      </c>
      <c r="N63" s="60" t="s">
        <v>118</v>
      </c>
    </row>
    <row r="64" spans="2:43" ht="15.75" customHeight="1">
      <c r="B64" s="11">
        <f t="shared" ref="B64:B103" si="2">ROW()-23</f>
        <v>41</v>
      </c>
      <c r="C64" s="14"/>
      <c r="D64" s="19"/>
      <c r="E64" s="30"/>
      <c r="F64" s="36"/>
      <c r="G64" s="40"/>
      <c r="H64" s="36"/>
      <c r="I64" s="46"/>
      <c r="J64" s="46"/>
      <c r="K64" s="46"/>
      <c r="L64" s="40"/>
      <c r="M64" s="56"/>
      <c r="N64" s="61" t="str">
        <f>IF(M64="","",N51+M64)</f>
        <v/>
      </c>
    </row>
    <row r="65" spans="2:14" ht="15.75" customHeight="1">
      <c r="B65" s="11">
        <f t="shared" si="2"/>
        <v>42</v>
      </c>
      <c r="C65" s="15"/>
      <c r="D65" s="20"/>
      <c r="E65" s="31"/>
      <c r="F65" s="36"/>
      <c r="G65" s="40"/>
      <c r="H65" s="36"/>
      <c r="I65" s="46"/>
      <c r="J65" s="46"/>
      <c r="K65" s="46"/>
      <c r="L65" s="40"/>
      <c r="M65" s="56"/>
      <c r="N65" s="61" t="str">
        <f t="shared" ref="N65:N103" si="3">IF(M65="","",SUM(N64,M65))</f>
        <v/>
      </c>
    </row>
    <row r="66" spans="2:14" ht="15.75" customHeight="1">
      <c r="B66" s="11">
        <f t="shared" si="2"/>
        <v>43</v>
      </c>
      <c r="C66" s="15"/>
      <c r="D66" s="20"/>
      <c r="E66" s="31"/>
      <c r="F66" s="36"/>
      <c r="G66" s="40"/>
      <c r="H66" s="36"/>
      <c r="I66" s="46"/>
      <c r="J66" s="46"/>
      <c r="K66" s="46"/>
      <c r="L66" s="40"/>
      <c r="M66" s="56"/>
      <c r="N66" s="61" t="str">
        <f t="shared" si="3"/>
        <v/>
      </c>
    </row>
    <row r="67" spans="2:14" ht="15.75" customHeight="1">
      <c r="B67" s="11">
        <f t="shared" si="2"/>
        <v>44</v>
      </c>
      <c r="C67" s="14"/>
      <c r="D67" s="19"/>
      <c r="E67" s="30"/>
      <c r="F67" s="36"/>
      <c r="G67" s="40"/>
      <c r="H67" s="36"/>
      <c r="I67" s="46"/>
      <c r="J67" s="46"/>
      <c r="K67" s="46"/>
      <c r="L67" s="40"/>
      <c r="M67" s="56"/>
      <c r="N67" s="61" t="str">
        <f t="shared" si="3"/>
        <v/>
      </c>
    </row>
    <row r="68" spans="2:14" ht="15.75" customHeight="1">
      <c r="B68" s="11">
        <f t="shared" si="2"/>
        <v>45</v>
      </c>
      <c r="C68" s="14"/>
      <c r="D68" s="19"/>
      <c r="E68" s="30"/>
      <c r="F68" s="36"/>
      <c r="G68" s="40"/>
      <c r="H68" s="36"/>
      <c r="I68" s="46"/>
      <c r="J68" s="46"/>
      <c r="K68" s="46"/>
      <c r="L68" s="40"/>
      <c r="M68" s="56"/>
      <c r="N68" s="61" t="str">
        <f t="shared" si="3"/>
        <v/>
      </c>
    </row>
    <row r="69" spans="2:14" ht="15.75" customHeight="1">
      <c r="B69" s="11">
        <f t="shared" si="2"/>
        <v>46</v>
      </c>
      <c r="C69" s="16"/>
      <c r="D69" s="21"/>
      <c r="E69" s="32"/>
      <c r="F69" s="37"/>
      <c r="G69" s="41"/>
      <c r="H69" s="37"/>
      <c r="I69" s="47"/>
      <c r="J69" s="47"/>
      <c r="K69" s="47"/>
      <c r="L69" s="41"/>
      <c r="M69" s="56"/>
      <c r="N69" s="61" t="str">
        <f t="shared" si="3"/>
        <v/>
      </c>
    </row>
    <row r="70" spans="2:14" ht="15.75" customHeight="1">
      <c r="B70" s="11">
        <f t="shared" si="2"/>
        <v>47</v>
      </c>
      <c r="C70" s="15"/>
      <c r="D70" s="20"/>
      <c r="E70" s="31"/>
      <c r="F70" s="36"/>
      <c r="G70" s="40"/>
      <c r="H70" s="36"/>
      <c r="I70" s="46"/>
      <c r="J70" s="46"/>
      <c r="K70" s="46"/>
      <c r="L70" s="40"/>
      <c r="M70" s="56"/>
      <c r="N70" s="61" t="str">
        <f t="shared" si="3"/>
        <v/>
      </c>
    </row>
    <row r="71" spans="2:14" ht="15.75" customHeight="1">
      <c r="B71" s="11">
        <f t="shared" si="2"/>
        <v>48</v>
      </c>
      <c r="C71" s="15"/>
      <c r="D71" s="20"/>
      <c r="E71" s="31"/>
      <c r="F71" s="36"/>
      <c r="G71" s="40"/>
      <c r="H71" s="36"/>
      <c r="I71" s="46"/>
      <c r="J71" s="46"/>
      <c r="K71" s="46"/>
      <c r="L71" s="40"/>
      <c r="M71" s="56"/>
      <c r="N71" s="61" t="str">
        <f t="shared" si="3"/>
        <v/>
      </c>
    </row>
    <row r="72" spans="2:14" ht="15.75" customHeight="1">
      <c r="B72" s="11">
        <f t="shared" si="2"/>
        <v>49</v>
      </c>
      <c r="C72" s="14"/>
      <c r="D72" s="19"/>
      <c r="E72" s="30"/>
      <c r="F72" s="36"/>
      <c r="G72" s="40"/>
      <c r="H72" s="36"/>
      <c r="I72" s="46"/>
      <c r="J72" s="46"/>
      <c r="K72" s="46"/>
      <c r="L72" s="40"/>
      <c r="M72" s="56"/>
      <c r="N72" s="61" t="str">
        <f t="shared" si="3"/>
        <v/>
      </c>
    </row>
    <row r="73" spans="2:14" ht="15.75" customHeight="1">
      <c r="B73" s="11">
        <f t="shared" si="2"/>
        <v>50</v>
      </c>
      <c r="C73" s="15"/>
      <c r="D73" s="20"/>
      <c r="E73" s="31"/>
      <c r="F73" s="36"/>
      <c r="G73" s="40"/>
      <c r="H73" s="36"/>
      <c r="I73" s="46"/>
      <c r="J73" s="46"/>
      <c r="K73" s="46"/>
      <c r="L73" s="40"/>
      <c r="M73" s="56"/>
      <c r="N73" s="61" t="str">
        <f t="shared" si="3"/>
        <v/>
      </c>
    </row>
    <row r="74" spans="2:14" ht="15.75" customHeight="1">
      <c r="B74" s="11">
        <f t="shared" si="2"/>
        <v>51</v>
      </c>
      <c r="C74" s="14"/>
      <c r="D74" s="19"/>
      <c r="E74" s="30"/>
      <c r="F74" s="36"/>
      <c r="G74" s="40"/>
      <c r="H74" s="36"/>
      <c r="I74" s="46"/>
      <c r="J74" s="46"/>
      <c r="K74" s="46"/>
      <c r="L74" s="40"/>
      <c r="M74" s="56"/>
      <c r="N74" s="61" t="str">
        <f t="shared" si="3"/>
        <v/>
      </c>
    </row>
    <row r="75" spans="2:14" ht="15.75" customHeight="1">
      <c r="B75" s="11">
        <f t="shared" si="2"/>
        <v>52</v>
      </c>
      <c r="C75" s="14"/>
      <c r="D75" s="19"/>
      <c r="E75" s="30"/>
      <c r="F75" s="36"/>
      <c r="G75" s="40"/>
      <c r="H75" s="36"/>
      <c r="I75" s="46"/>
      <c r="J75" s="46"/>
      <c r="K75" s="46"/>
      <c r="L75" s="40"/>
      <c r="M75" s="56"/>
      <c r="N75" s="61" t="str">
        <f t="shared" si="3"/>
        <v/>
      </c>
    </row>
    <row r="76" spans="2:14" ht="15.75" customHeight="1">
      <c r="B76" s="11">
        <f t="shared" si="2"/>
        <v>53</v>
      </c>
      <c r="C76" s="14"/>
      <c r="D76" s="19"/>
      <c r="E76" s="30"/>
      <c r="F76" s="36"/>
      <c r="G76" s="40"/>
      <c r="H76" s="36"/>
      <c r="I76" s="46"/>
      <c r="J76" s="46"/>
      <c r="K76" s="46"/>
      <c r="L76" s="40"/>
      <c r="M76" s="56"/>
      <c r="N76" s="61" t="str">
        <f t="shared" si="3"/>
        <v/>
      </c>
    </row>
    <row r="77" spans="2:14" ht="15.75" customHeight="1">
      <c r="B77" s="11">
        <f t="shared" si="2"/>
        <v>54</v>
      </c>
      <c r="C77" s="16"/>
      <c r="D77" s="21"/>
      <c r="E77" s="32"/>
      <c r="F77" s="37"/>
      <c r="G77" s="41"/>
      <c r="H77" s="37"/>
      <c r="I77" s="47"/>
      <c r="J77" s="47"/>
      <c r="K77" s="47"/>
      <c r="L77" s="41"/>
      <c r="M77" s="56"/>
      <c r="N77" s="61" t="str">
        <f t="shared" si="3"/>
        <v/>
      </c>
    </row>
    <row r="78" spans="2:14" ht="15.75" customHeight="1">
      <c r="B78" s="11">
        <f t="shared" si="2"/>
        <v>55</v>
      </c>
      <c r="C78" s="14"/>
      <c r="D78" s="19"/>
      <c r="E78" s="30"/>
      <c r="F78" s="36"/>
      <c r="G78" s="40"/>
      <c r="H78" s="36"/>
      <c r="I78" s="46"/>
      <c r="J78" s="46"/>
      <c r="K78" s="46"/>
      <c r="L78" s="40"/>
      <c r="M78" s="56"/>
      <c r="N78" s="61" t="str">
        <f t="shared" si="3"/>
        <v/>
      </c>
    </row>
    <row r="79" spans="2:14" ht="15.75" customHeight="1">
      <c r="B79" s="11">
        <f t="shared" si="2"/>
        <v>56</v>
      </c>
      <c r="C79" s="14"/>
      <c r="D79" s="19"/>
      <c r="E79" s="30"/>
      <c r="F79" s="36"/>
      <c r="G79" s="40"/>
      <c r="H79" s="36"/>
      <c r="I79" s="46"/>
      <c r="J79" s="46"/>
      <c r="K79" s="46"/>
      <c r="L79" s="40"/>
      <c r="M79" s="56"/>
      <c r="N79" s="61" t="str">
        <f t="shared" si="3"/>
        <v/>
      </c>
    </row>
    <row r="80" spans="2:14" ht="15.75" customHeight="1">
      <c r="B80" s="11">
        <f t="shared" si="2"/>
        <v>57</v>
      </c>
      <c r="C80" s="14"/>
      <c r="D80" s="19"/>
      <c r="E80" s="30"/>
      <c r="F80" s="36"/>
      <c r="G80" s="40"/>
      <c r="H80" s="36"/>
      <c r="I80" s="46"/>
      <c r="J80" s="46"/>
      <c r="K80" s="46"/>
      <c r="L80" s="40"/>
      <c r="M80" s="56"/>
      <c r="N80" s="61" t="str">
        <f t="shared" si="3"/>
        <v/>
      </c>
    </row>
    <row r="81" spans="2:14" ht="15.75" customHeight="1">
      <c r="B81" s="11">
        <f t="shared" si="2"/>
        <v>58</v>
      </c>
      <c r="C81" s="14"/>
      <c r="D81" s="19"/>
      <c r="E81" s="30"/>
      <c r="F81" s="36"/>
      <c r="G81" s="40"/>
      <c r="H81" s="36"/>
      <c r="I81" s="46"/>
      <c r="J81" s="46"/>
      <c r="K81" s="46"/>
      <c r="L81" s="40"/>
      <c r="M81" s="56"/>
      <c r="N81" s="61" t="str">
        <f t="shared" si="3"/>
        <v/>
      </c>
    </row>
    <row r="82" spans="2:14" ht="15.75" customHeight="1">
      <c r="B82" s="11">
        <f t="shared" si="2"/>
        <v>59</v>
      </c>
      <c r="C82" s="14"/>
      <c r="D82" s="19"/>
      <c r="E82" s="30"/>
      <c r="F82" s="36"/>
      <c r="G82" s="40"/>
      <c r="H82" s="36"/>
      <c r="I82" s="46"/>
      <c r="J82" s="46"/>
      <c r="K82" s="46"/>
      <c r="L82" s="40"/>
      <c r="M82" s="56"/>
      <c r="N82" s="61" t="str">
        <f t="shared" si="3"/>
        <v/>
      </c>
    </row>
    <row r="83" spans="2:14" ht="15.75" customHeight="1">
      <c r="B83" s="11">
        <f t="shared" si="2"/>
        <v>60</v>
      </c>
      <c r="C83" s="14"/>
      <c r="D83" s="19"/>
      <c r="E83" s="30"/>
      <c r="F83" s="36"/>
      <c r="G83" s="40"/>
      <c r="H83" s="36"/>
      <c r="I83" s="46"/>
      <c r="J83" s="46"/>
      <c r="K83" s="46"/>
      <c r="L83" s="40"/>
      <c r="M83" s="56"/>
      <c r="N83" s="61" t="str">
        <f t="shared" si="3"/>
        <v/>
      </c>
    </row>
    <row r="84" spans="2:14" ht="15.75" customHeight="1">
      <c r="B84" s="11">
        <f t="shared" si="2"/>
        <v>61</v>
      </c>
      <c r="C84" s="14"/>
      <c r="D84" s="19"/>
      <c r="E84" s="30"/>
      <c r="F84" s="36"/>
      <c r="G84" s="40"/>
      <c r="H84" s="36"/>
      <c r="I84" s="46"/>
      <c r="J84" s="46"/>
      <c r="K84" s="46"/>
      <c r="L84" s="40"/>
      <c r="M84" s="56"/>
      <c r="N84" s="61" t="str">
        <f t="shared" si="3"/>
        <v/>
      </c>
    </row>
    <row r="85" spans="2:14" ht="15.75" customHeight="1">
      <c r="B85" s="11">
        <f t="shared" si="2"/>
        <v>62</v>
      </c>
      <c r="C85" s="14"/>
      <c r="D85" s="19"/>
      <c r="E85" s="30"/>
      <c r="F85" s="36"/>
      <c r="G85" s="40"/>
      <c r="H85" s="36"/>
      <c r="I85" s="46"/>
      <c r="J85" s="46"/>
      <c r="K85" s="46"/>
      <c r="L85" s="40"/>
      <c r="M85" s="56"/>
      <c r="N85" s="61" t="str">
        <f t="shared" si="3"/>
        <v/>
      </c>
    </row>
    <row r="86" spans="2:14" ht="15.75" customHeight="1">
      <c r="B86" s="11">
        <f t="shared" si="2"/>
        <v>63</v>
      </c>
      <c r="C86" s="14"/>
      <c r="D86" s="19"/>
      <c r="E86" s="30"/>
      <c r="F86" s="36"/>
      <c r="G86" s="40"/>
      <c r="H86" s="36"/>
      <c r="I86" s="46"/>
      <c r="J86" s="46"/>
      <c r="K86" s="46"/>
      <c r="L86" s="40"/>
      <c r="M86" s="56"/>
      <c r="N86" s="61" t="str">
        <f t="shared" si="3"/>
        <v/>
      </c>
    </row>
    <row r="87" spans="2:14" ht="15.75" customHeight="1">
      <c r="B87" s="11">
        <f t="shared" si="2"/>
        <v>64</v>
      </c>
      <c r="C87" s="14"/>
      <c r="D87" s="19"/>
      <c r="E87" s="30"/>
      <c r="F87" s="36"/>
      <c r="G87" s="40"/>
      <c r="H87" s="36"/>
      <c r="I87" s="46"/>
      <c r="J87" s="46"/>
      <c r="K87" s="46"/>
      <c r="L87" s="40"/>
      <c r="M87" s="56"/>
      <c r="N87" s="61" t="str">
        <f t="shared" si="3"/>
        <v/>
      </c>
    </row>
    <row r="88" spans="2:14" ht="15.75" customHeight="1">
      <c r="B88" s="11">
        <f t="shared" si="2"/>
        <v>65</v>
      </c>
      <c r="C88" s="14"/>
      <c r="D88" s="19"/>
      <c r="E88" s="30"/>
      <c r="F88" s="36"/>
      <c r="G88" s="40"/>
      <c r="H88" s="36"/>
      <c r="I88" s="46"/>
      <c r="J88" s="46"/>
      <c r="K88" s="46"/>
      <c r="L88" s="40"/>
      <c r="M88" s="56"/>
      <c r="N88" s="61" t="str">
        <f t="shared" si="3"/>
        <v/>
      </c>
    </row>
    <row r="89" spans="2:14" ht="15.75" customHeight="1">
      <c r="B89" s="11">
        <f t="shared" si="2"/>
        <v>66</v>
      </c>
      <c r="C89" s="14"/>
      <c r="D89" s="19"/>
      <c r="E89" s="30"/>
      <c r="F89" s="36"/>
      <c r="G89" s="40"/>
      <c r="H89" s="36"/>
      <c r="I89" s="46"/>
      <c r="J89" s="46"/>
      <c r="K89" s="46"/>
      <c r="L89" s="40"/>
      <c r="M89" s="56"/>
      <c r="N89" s="61" t="str">
        <f t="shared" si="3"/>
        <v/>
      </c>
    </row>
    <row r="90" spans="2:14" ht="15.75" customHeight="1">
      <c r="B90" s="11">
        <f t="shared" si="2"/>
        <v>67</v>
      </c>
      <c r="C90" s="14"/>
      <c r="D90" s="19"/>
      <c r="E90" s="30"/>
      <c r="F90" s="36"/>
      <c r="G90" s="40"/>
      <c r="H90" s="36"/>
      <c r="I90" s="46"/>
      <c r="J90" s="46"/>
      <c r="K90" s="46"/>
      <c r="L90" s="40"/>
      <c r="M90" s="56"/>
      <c r="N90" s="61" t="str">
        <f t="shared" si="3"/>
        <v/>
      </c>
    </row>
    <row r="91" spans="2:14" ht="15.75" customHeight="1">
      <c r="B91" s="11">
        <f t="shared" si="2"/>
        <v>68</v>
      </c>
      <c r="C91" s="14"/>
      <c r="D91" s="19"/>
      <c r="E91" s="30"/>
      <c r="F91" s="36"/>
      <c r="G91" s="40"/>
      <c r="H91" s="36"/>
      <c r="I91" s="46"/>
      <c r="J91" s="46"/>
      <c r="K91" s="46"/>
      <c r="L91" s="40"/>
      <c r="M91" s="56"/>
      <c r="N91" s="61" t="str">
        <f t="shared" si="3"/>
        <v/>
      </c>
    </row>
    <row r="92" spans="2:14" ht="15.75" customHeight="1">
      <c r="B92" s="11">
        <f t="shared" si="2"/>
        <v>69</v>
      </c>
      <c r="C92" s="14"/>
      <c r="D92" s="19"/>
      <c r="E92" s="30"/>
      <c r="F92" s="36"/>
      <c r="G92" s="40"/>
      <c r="H92" s="36"/>
      <c r="I92" s="46"/>
      <c r="J92" s="46"/>
      <c r="K92" s="46"/>
      <c r="L92" s="40"/>
      <c r="M92" s="56"/>
      <c r="N92" s="61" t="str">
        <f t="shared" si="3"/>
        <v/>
      </c>
    </row>
    <row r="93" spans="2:14" ht="15.75" customHeight="1">
      <c r="B93" s="11">
        <f t="shared" si="2"/>
        <v>70</v>
      </c>
      <c r="C93" s="14"/>
      <c r="D93" s="19"/>
      <c r="E93" s="30"/>
      <c r="F93" s="36"/>
      <c r="G93" s="40"/>
      <c r="H93" s="36"/>
      <c r="I93" s="46"/>
      <c r="J93" s="46"/>
      <c r="K93" s="46"/>
      <c r="L93" s="40"/>
      <c r="M93" s="56"/>
      <c r="N93" s="61" t="str">
        <f t="shared" si="3"/>
        <v/>
      </c>
    </row>
    <row r="94" spans="2:14" ht="15.75" customHeight="1">
      <c r="B94" s="11">
        <f t="shared" si="2"/>
        <v>71</v>
      </c>
      <c r="C94" s="14"/>
      <c r="D94" s="19"/>
      <c r="E94" s="30"/>
      <c r="F94" s="36"/>
      <c r="G94" s="40"/>
      <c r="H94" s="36"/>
      <c r="I94" s="46"/>
      <c r="J94" s="46"/>
      <c r="K94" s="46"/>
      <c r="L94" s="40"/>
      <c r="M94" s="56"/>
      <c r="N94" s="61" t="str">
        <f t="shared" si="3"/>
        <v/>
      </c>
    </row>
    <row r="95" spans="2:14" ht="15.75" customHeight="1">
      <c r="B95" s="11">
        <f t="shared" si="2"/>
        <v>72</v>
      </c>
      <c r="C95" s="14"/>
      <c r="D95" s="19"/>
      <c r="E95" s="30"/>
      <c r="F95" s="36"/>
      <c r="G95" s="40"/>
      <c r="H95" s="36"/>
      <c r="I95" s="46"/>
      <c r="J95" s="46"/>
      <c r="K95" s="46"/>
      <c r="L95" s="40"/>
      <c r="M95" s="56"/>
      <c r="N95" s="61" t="str">
        <f t="shared" si="3"/>
        <v/>
      </c>
    </row>
    <row r="96" spans="2:14" ht="15.75" customHeight="1">
      <c r="B96" s="11">
        <f t="shared" si="2"/>
        <v>73</v>
      </c>
      <c r="C96" s="14"/>
      <c r="D96" s="19"/>
      <c r="E96" s="30"/>
      <c r="F96" s="36"/>
      <c r="G96" s="40"/>
      <c r="H96" s="36"/>
      <c r="I96" s="46"/>
      <c r="J96" s="46"/>
      <c r="K96" s="46"/>
      <c r="L96" s="40"/>
      <c r="M96" s="56"/>
      <c r="N96" s="61" t="str">
        <f t="shared" si="3"/>
        <v/>
      </c>
    </row>
    <row r="97" spans="2:14" ht="15.75" customHeight="1">
      <c r="B97" s="11">
        <f t="shared" si="2"/>
        <v>74</v>
      </c>
      <c r="C97" s="14"/>
      <c r="D97" s="19"/>
      <c r="E97" s="30"/>
      <c r="F97" s="36"/>
      <c r="G97" s="40"/>
      <c r="H97" s="36"/>
      <c r="I97" s="46"/>
      <c r="J97" s="46"/>
      <c r="K97" s="46"/>
      <c r="L97" s="40"/>
      <c r="M97" s="56"/>
      <c r="N97" s="61" t="str">
        <f t="shared" si="3"/>
        <v/>
      </c>
    </row>
    <row r="98" spans="2:14" ht="15.75" customHeight="1">
      <c r="B98" s="11">
        <f t="shared" si="2"/>
        <v>75</v>
      </c>
      <c r="C98" s="14"/>
      <c r="D98" s="19"/>
      <c r="E98" s="30"/>
      <c r="F98" s="36"/>
      <c r="G98" s="40"/>
      <c r="H98" s="36"/>
      <c r="I98" s="46"/>
      <c r="J98" s="46"/>
      <c r="K98" s="46"/>
      <c r="L98" s="40"/>
      <c r="M98" s="56"/>
      <c r="N98" s="61" t="str">
        <f t="shared" si="3"/>
        <v/>
      </c>
    </row>
    <row r="99" spans="2:14" ht="15.75" customHeight="1">
      <c r="B99" s="11">
        <f t="shared" si="2"/>
        <v>76</v>
      </c>
      <c r="C99" s="14"/>
      <c r="D99" s="19"/>
      <c r="E99" s="30"/>
      <c r="F99" s="36"/>
      <c r="G99" s="40"/>
      <c r="H99" s="36"/>
      <c r="I99" s="46"/>
      <c r="J99" s="46"/>
      <c r="K99" s="46"/>
      <c r="L99" s="40"/>
      <c r="M99" s="56"/>
      <c r="N99" s="61" t="str">
        <f t="shared" si="3"/>
        <v/>
      </c>
    </row>
    <row r="100" spans="2:14" ht="15.75" customHeight="1">
      <c r="B100" s="11">
        <f t="shared" si="2"/>
        <v>77</v>
      </c>
      <c r="C100" s="14"/>
      <c r="D100" s="19"/>
      <c r="E100" s="30"/>
      <c r="F100" s="36"/>
      <c r="G100" s="40"/>
      <c r="H100" s="36"/>
      <c r="I100" s="46"/>
      <c r="J100" s="46"/>
      <c r="K100" s="46"/>
      <c r="L100" s="40"/>
      <c r="M100" s="56"/>
      <c r="N100" s="61" t="str">
        <f t="shared" si="3"/>
        <v/>
      </c>
    </row>
    <row r="101" spans="2:14" ht="15.75" customHeight="1">
      <c r="B101" s="11">
        <f t="shared" si="2"/>
        <v>78</v>
      </c>
      <c r="C101" s="14"/>
      <c r="D101" s="19"/>
      <c r="E101" s="30"/>
      <c r="F101" s="36"/>
      <c r="G101" s="40"/>
      <c r="H101" s="36"/>
      <c r="I101" s="46"/>
      <c r="J101" s="46"/>
      <c r="K101" s="46"/>
      <c r="L101" s="40"/>
      <c r="M101" s="56"/>
      <c r="N101" s="61" t="str">
        <f t="shared" si="3"/>
        <v/>
      </c>
    </row>
    <row r="102" spans="2:14" ht="15.75" customHeight="1">
      <c r="B102" s="11">
        <f t="shared" si="2"/>
        <v>79</v>
      </c>
      <c r="C102" s="14"/>
      <c r="D102" s="19"/>
      <c r="E102" s="30"/>
      <c r="F102" s="36"/>
      <c r="G102" s="40"/>
      <c r="H102" s="36"/>
      <c r="I102" s="46"/>
      <c r="J102" s="46"/>
      <c r="K102" s="46"/>
      <c r="L102" s="40"/>
      <c r="M102" s="56"/>
      <c r="N102" s="61" t="str">
        <f t="shared" si="3"/>
        <v/>
      </c>
    </row>
    <row r="103" spans="2:14" ht="15.75" customHeight="1">
      <c r="B103" s="11">
        <f t="shared" si="2"/>
        <v>80</v>
      </c>
      <c r="C103" s="14"/>
      <c r="D103" s="19"/>
      <c r="E103" s="30"/>
      <c r="F103" s="36"/>
      <c r="G103" s="40"/>
      <c r="H103" s="36"/>
      <c r="I103" s="46"/>
      <c r="J103" s="46"/>
      <c r="K103" s="46"/>
      <c r="L103" s="40"/>
      <c r="M103" s="56"/>
      <c r="N103" s="61" t="str">
        <f t="shared" si="3"/>
        <v/>
      </c>
    </row>
    <row r="104" spans="2:14" ht="16.5" customHeight="1">
      <c r="B104" s="12" t="s">
        <v>109</v>
      </c>
      <c r="C104" s="17"/>
      <c r="D104" s="17"/>
      <c r="E104" s="17"/>
      <c r="F104" s="17"/>
      <c r="G104" s="17"/>
      <c r="H104" s="17"/>
      <c r="I104" s="17"/>
      <c r="J104" s="17"/>
      <c r="K104" s="17"/>
      <c r="L104" s="53"/>
      <c r="M104" s="57">
        <f>SUM(M64:M103)</f>
        <v>0</v>
      </c>
      <c r="N104" s="62"/>
    </row>
    <row r="105" spans="2:14" ht="16.5" customHeight="1">
      <c r="B105" s="7" t="s">
        <v>103</v>
      </c>
      <c r="C105" s="7"/>
      <c r="D105" s="7"/>
      <c r="E105" s="7"/>
      <c r="F105" s="7"/>
      <c r="G105" s="7"/>
      <c r="H105" s="7"/>
      <c r="I105" s="7"/>
      <c r="J105" s="7"/>
      <c r="K105" s="7"/>
      <c r="L105" s="7"/>
      <c r="M105" s="7"/>
      <c r="N105" s="7"/>
    </row>
    <row r="106" spans="2:14" ht="16.5" customHeight="1">
      <c r="B106" s="8" t="s">
        <v>104</v>
      </c>
      <c r="C106" s="8"/>
      <c r="D106" s="8"/>
      <c r="E106" s="24" t="str">
        <f>$E$2</f>
        <v>運営交付金</v>
      </c>
      <c r="F106" s="24"/>
      <c r="G106" s="24"/>
      <c r="H106" s="24"/>
    </row>
    <row r="107" spans="2:14" ht="16.5" customHeight="1">
      <c r="B107" s="8"/>
      <c r="C107" s="8"/>
      <c r="D107" s="8"/>
      <c r="E107" s="25"/>
      <c r="F107" s="25"/>
      <c r="G107" s="25"/>
      <c r="H107" s="25"/>
      <c r="I107" s="44"/>
      <c r="J107" s="48"/>
      <c r="K107" s="48"/>
      <c r="L107" s="48"/>
      <c r="M107" s="48"/>
      <c r="N107" s="48"/>
    </row>
    <row r="108" spans="2:14" ht="16.5" customHeight="1">
      <c r="B108" s="9" t="s">
        <v>9</v>
      </c>
      <c r="C108" s="9"/>
      <c r="D108" s="9"/>
      <c r="E108" s="24" t="str">
        <f>$E$4</f>
        <v>運営費</v>
      </c>
      <c r="F108" s="24"/>
      <c r="G108" s="24"/>
      <c r="H108" s="24"/>
      <c r="I108" s="44"/>
      <c r="J108" s="49"/>
      <c r="K108" s="52"/>
      <c r="L108" s="52"/>
      <c r="M108" s="52"/>
      <c r="N108" s="52"/>
    </row>
    <row r="109" spans="2:14" ht="16.5" customHeight="1">
      <c r="B109" s="9"/>
      <c r="C109" s="9"/>
      <c r="D109" s="9"/>
      <c r="E109" s="25"/>
      <c r="F109" s="25"/>
      <c r="G109" s="25"/>
      <c r="H109" s="25"/>
      <c r="I109" s="44"/>
      <c r="J109" s="51"/>
      <c r="K109" s="51"/>
      <c r="L109" s="51"/>
      <c r="M109" s="55"/>
      <c r="N109" s="59"/>
    </row>
    <row r="110" spans="2:14" ht="16.5" customHeight="1">
      <c r="B110" s="9" t="s">
        <v>105</v>
      </c>
      <c r="C110" s="9"/>
      <c r="D110" s="9"/>
      <c r="E110" s="24" t="str">
        <f>$E$6</f>
        <v>人件費</v>
      </c>
      <c r="F110" s="24"/>
      <c r="G110" s="24"/>
      <c r="H110" s="24"/>
      <c r="I110" s="44"/>
      <c r="J110" s="51"/>
      <c r="K110" s="51"/>
      <c r="L110" s="51"/>
      <c r="M110" s="55"/>
      <c r="N110" s="59"/>
    </row>
    <row r="111" spans="2:14" ht="16.5" customHeight="1">
      <c r="B111" s="9"/>
      <c r="C111" s="9"/>
      <c r="D111" s="9"/>
      <c r="E111" s="25"/>
      <c r="F111" s="25"/>
      <c r="G111" s="25"/>
      <c r="H111" s="25"/>
      <c r="I111" s="44"/>
      <c r="J111" s="51"/>
      <c r="K111" s="51"/>
      <c r="L111" s="51"/>
      <c r="M111" s="55"/>
      <c r="N111" s="59"/>
    </row>
    <row r="112" spans="2:14" ht="16.5" customHeight="1">
      <c r="B112" s="9" t="s">
        <v>106</v>
      </c>
      <c r="C112" s="9"/>
      <c r="D112" s="9"/>
      <c r="E112" s="28">
        <v>3</v>
      </c>
      <c r="F112" s="28"/>
      <c r="G112" s="42"/>
      <c r="H112" s="42"/>
      <c r="I112" s="44"/>
      <c r="J112" s="51"/>
      <c r="K112" s="51"/>
      <c r="L112" s="51"/>
      <c r="M112" s="55"/>
      <c r="N112" s="59"/>
    </row>
    <row r="113" spans="2:14" ht="16.5" customHeight="1">
      <c r="B113" s="9"/>
      <c r="C113" s="9"/>
      <c r="D113" s="9"/>
      <c r="E113" s="29"/>
      <c r="F113" s="29"/>
      <c r="G113" s="42"/>
      <c r="H113" s="42"/>
      <c r="I113" s="44"/>
      <c r="J113" s="51"/>
      <c r="K113" s="51"/>
      <c r="L113" s="51"/>
      <c r="M113" s="55"/>
      <c r="N113" s="59"/>
    </row>
    <row r="114" spans="2:14" ht="7.5" customHeight="1">
      <c r="N114" s="1" t="str">
        <f>IF(M114="","",#REF!+M114)</f>
        <v/>
      </c>
    </row>
    <row r="115" spans="2:14" ht="16.5" customHeight="1">
      <c r="B115" s="10" t="s">
        <v>107</v>
      </c>
      <c r="C115" s="13" t="s">
        <v>60</v>
      </c>
      <c r="D115" s="18" t="s">
        <v>37</v>
      </c>
      <c r="E115" s="18" t="s">
        <v>10</v>
      </c>
      <c r="F115" s="18" t="s">
        <v>113</v>
      </c>
      <c r="G115" s="18"/>
      <c r="H115" s="18" t="s">
        <v>115</v>
      </c>
      <c r="I115" s="18"/>
      <c r="J115" s="18"/>
      <c r="K115" s="18"/>
      <c r="L115" s="18"/>
      <c r="M115" s="18" t="s">
        <v>117</v>
      </c>
      <c r="N115" s="60" t="s">
        <v>118</v>
      </c>
    </row>
    <row r="116" spans="2:14" ht="15.75" customHeight="1">
      <c r="B116" s="11">
        <f t="shared" ref="B116:B155" si="4">ROW()-35</f>
        <v>81</v>
      </c>
      <c r="C116" s="14"/>
      <c r="D116" s="19"/>
      <c r="E116" s="30"/>
      <c r="F116" s="36"/>
      <c r="G116" s="40"/>
      <c r="H116" s="36"/>
      <c r="I116" s="46"/>
      <c r="J116" s="46"/>
      <c r="K116" s="46"/>
      <c r="L116" s="40"/>
      <c r="M116" s="56"/>
      <c r="N116" s="61" t="str">
        <f>IF(M116="","",N103+M116)</f>
        <v/>
      </c>
    </row>
    <row r="117" spans="2:14" ht="15.75" customHeight="1">
      <c r="B117" s="11">
        <f t="shared" si="4"/>
        <v>82</v>
      </c>
      <c r="C117" s="15"/>
      <c r="D117" s="20"/>
      <c r="E117" s="31"/>
      <c r="F117" s="36"/>
      <c r="G117" s="40"/>
      <c r="H117" s="36"/>
      <c r="I117" s="46"/>
      <c r="J117" s="46"/>
      <c r="K117" s="46"/>
      <c r="L117" s="40"/>
      <c r="M117" s="56"/>
      <c r="N117" s="61" t="str">
        <f t="shared" ref="N117:N155" si="5">IF(M117="","",SUM(N116,M117))</f>
        <v/>
      </c>
    </row>
    <row r="118" spans="2:14" ht="15.75" customHeight="1">
      <c r="B118" s="11">
        <f t="shared" si="4"/>
        <v>83</v>
      </c>
      <c r="C118" s="15"/>
      <c r="D118" s="20"/>
      <c r="E118" s="31"/>
      <c r="F118" s="36"/>
      <c r="G118" s="40"/>
      <c r="H118" s="36"/>
      <c r="I118" s="46"/>
      <c r="J118" s="46"/>
      <c r="K118" s="46"/>
      <c r="L118" s="40"/>
      <c r="M118" s="56"/>
      <c r="N118" s="61" t="str">
        <f t="shared" si="5"/>
        <v/>
      </c>
    </row>
    <row r="119" spans="2:14" ht="15.75" customHeight="1">
      <c r="B119" s="11">
        <f t="shared" si="4"/>
        <v>84</v>
      </c>
      <c r="C119" s="14"/>
      <c r="D119" s="19"/>
      <c r="E119" s="30"/>
      <c r="F119" s="36"/>
      <c r="G119" s="40"/>
      <c r="H119" s="36"/>
      <c r="I119" s="46"/>
      <c r="J119" s="46"/>
      <c r="K119" s="46"/>
      <c r="L119" s="40"/>
      <c r="M119" s="56"/>
      <c r="N119" s="61" t="str">
        <f t="shared" si="5"/>
        <v/>
      </c>
    </row>
    <row r="120" spans="2:14" ht="15.75" customHeight="1">
      <c r="B120" s="11">
        <f t="shared" si="4"/>
        <v>85</v>
      </c>
      <c r="C120" s="14"/>
      <c r="D120" s="19"/>
      <c r="E120" s="30"/>
      <c r="F120" s="36"/>
      <c r="G120" s="40"/>
      <c r="H120" s="36"/>
      <c r="I120" s="46"/>
      <c r="J120" s="46"/>
      <c r="K120" s="46"/>
      <c r="L120" s="40"/>
      <c r="M120" s="56"/>
      <c r="N120" s="61" t="str">
        <f t="shared" si="5"/>
        <v/>
      </c>
    </row>
    <row r="121" spans="2:14" ht="15.75" customHeight="1">
      <c r="B121" s="11">
        <f t="shared" si="4"/>
        <v>86</v>
      </c>
      <c r="C121" s="16"/>
      <c r="D121" s="21"/>
      <c r="E121" s="32"/>
      <c r="F121" s="37"/>
      <c r="G121" s="41"/>
      <c r="H121" s="37"/>
      <c r="I121" s="47"/>
      <c r="J121" s="47"/>
      <c r="K121" s="47"/>
      <c r="L121" s="41"/>
      <c r="M121" s="56"/>
      <c r="N121" s="61" t="str">
        <f t="shared" si="5"/>
        <v/>
      </c>
    </row>
    <row r="122" spans="2:14" ht="15.75" customHeight="1">
      <c r="B122" s="11">
        <f t="shared" si="4"/>
        <v>87</v>
      </c>
      <c r="C122" s="15"/>
      <c r="D122" s="20"/>
      <c r="E122" s="31"/>
      <c r="F122" s="36"/>
      <c r="G122" s="40"/>
      <c r="H122" s="36"/>
      <c r="I122" s="46"/>
      <c r="J122" s="46"/>
      <c r="K122" s="46"/>
      <c r="L122" s="40"/>
      <c r="M122" s="56"/>
      <c r="N122" s="61" t="str">
        <f t="shared" si="5"/>
        <v/>
      </c>
    </row>
    <row r="123" spans="2:14" ht="15.75" customHeight="1">
      <c r="B123" s="11">
        <f t="shared" si="4"/>
        <v>88</v>
      </c>
      <c r="C123" s="15"/>
      <c r="D123" s="20"/>
      <c r="E123" s="31"/>
      <c r="F123" s="36"/>
      <c r="G123" s="40"/>
      <c r="H123" s="36"/>
      <c r="I123" s="46"/>
      <c r="J123" s="46"/>
      <c r="K123" s="46"/>
      <c r="L123" s="40"/>
      <c r="M123" s="56"/>
      <c r="N123" s="61" t="str">
        <f t="shared" si="5"/>
        <v/>
      </c>
    </row>
    <row r="124" spans="2:14" ht="15.75" customHeight="1">
      <c r="B124" s="11">
        <f t="shared" si="4"/>
        <v>89</v>
      </c>
      <c r="C124" s="14"/>
      <c r="D124" s="19"/>
      <c r="E124" s="30"/>
      <c r="F124" s="36"/>
      <c r="G124" s="40"/>
      <c r="H124" s="36"/>
      <c r="I124" s="46"/>
      <c r="J124" s="46"/>
      <c r="K124" s="46"/>
      <c r="L124" s="40"/>
      <c r="M124" s="56"/>
      <c r="N124" s="61" t="str">
        <f t="shared" si="5"/>
        <v/>
      </c>
    </row>
    <row r="125" spans="2:14" ht="15.75" customHeight="1">
      <c r="B125" s="11">
        <f t="shared" si="4"/>
        <v>90</v>
      </c>
      <c r="C125" s="15"/>
      <c r="D125" s="20"/>
      <c r="E125" s="31"/>
      <c r="F125" s="36"/>
      <c r="G125" s="40"/>
      <c r="H125" s="36"/>
      <c r="I125" s="46"/>
      <c r="J125" s="46"/>
      <c r="K125" s="46"/>
      <c r="L125" s="40"/>
      <c r="M125" s="56"/>
      <c r="N125" s="61" t="str">
        <f t="shared" si="5"/>
        <v/>
      </c>
    </row>
    <row r="126" spans="2:14" ht="15.75" customHeight="1">
      <c r="B126" s="11">
        <f t="shared" si="4"/>
        <v>91</v>
      </c>
      <c r="C126" s="14"/>
      <c r="D126" s="19"/>
      <c r="E126" s="30"/>
      <c r="F126" s="36"/>
      <c r="G126" s="40"/>
      <c r="H126" s="36"/>
      <c r="I126" s="46"/>
      <c r="J126" s="46"/>
      <c r="K126" s="46"/>
      <c r="L126" s="40"/>
      <c r="M126" s="56"/>
      <c r="N126" s="61" t="str">
        <f t="shared" si="5"/>
        <v/>
      </c>
    </row>
    <row r="127" spans="2:14" ht="15.75" customHeight="1">
      <c r="B127" s="11">
        <f t="shared" si="4"/>
        <v>92</v>
      </c>
      <c r="C127" s="14"/>
      <c r="D127" s="19"/>
      <c r="E127" s="30"/>
      <c r="F127" s="36"/>
      <c r="G127" s="40"/>
      <c r="H127" s="36"/>
      <c r="I127" s="46"/>
      <c r="J127" s="46"/>
      <c r="K127" s="46"/>
      <c r="L127" s="40"/>
      <c r="M127" s="56"/>
      <c r="N127" s="61" t="str">
        <f t="shared" si="5"/>
        <v/>
      </c>
    </row>
    <row r="128" spans="2:14" ht="15.75" customHeight="1">
      <c r="B128" s="11">
        <f t="shared" si="4"/>
        <v>93</v>
      </c>
      <c r="C128" s="14"/>
      <c r="D128" s="19"/>
      <c r="E128" s="30"/>
      <c r="F128" s="36"/>
      <c r="G128" s="40"/>
      <c r="H128" s="36"/>
      <c r="I128" s="46"/>
      <c r="J128" s="46"/>
      <c r="K128" s="46"/>
      <c r="L128" s="40"/>
      <c r="M128" s="56"/>
      <c r="N128" s="61" t="str">
        <f t="shared" si="5"/>
        <v/>
      </c>
    </row>
    <row r="129" spans="2:14" ht="15.75" customHeight="1">
      <c r="B129" s="11">
        <f t="shared" si="4"/>
        <v>94</v>
      </c>
      <c r="C129" s="16"/>
      <c r="D129" s="21"/>
      <c r="E129" s="32"/>
      <c r="F129" s="37"/>
      <c r="G129" s="41"/>
      <c r="H129" s="37"/>
      <c r="I129" s="47"/>
      <c r="J129" s="47"/>
      <c r="K129" s="47"/>
      <c r="L129" s="41"/>
      <c r="M129" s="56"/>
      <c r="N129" s="61" t="str">
        <f t="shared" si="5"/>
        <v/>
      </c>
    </row>
    <row r="130" spans="2:14" ht="15.75" customHeight="1">
      <c r="B130" s="11">
        <f t="shared" si="4"/>
        <v>95</v>
      </c>
      <c r="C130" s="14"/>
      <c r="D130" s="19"/>
      <c r="E130" s="30"/>
      <c r="F130" s="36"/>
      <c r="G130" s="40"/>
      <c r="H130" s="36"/>
      <c r="I130" s="46"/>
      <c r="J130" s="46"/>
      <c r="K130" s="46"/>
      <c r="L130" s="40"/>
      <c r="M130" s="56"/>
      <c r="N130" s="61" t="str">
        <f t="shared" si="5"/>
        <v/>
      </c>
    </row>
    <row r="131" spans="2:14" ht="15.75" customHeight="1">
      <c r="B131" s="11">
        <f t="shared" si="4"/>
        <v>96</v>
      </c>
      <c r="C131" s="14"/>
      <c r="D131" s="19"/>
      <c r="E131" s="30"/>
      <c r="F131" s="36"/>
      <c r="G131" s="40"/>
      <c r="H131" s="36"/>
      <c r="I131" s="46"/>
      <c r="J131" s="46"/>
      <c r="K131" s="46"/>
      <c r="L131" s="40"/>
      <c r="M131" s="56"/>
      <c r="N131" s="61" t="str">
        <f t="shared" si="5"/>
        <v/>
      </c>
    </row>
    <row r="132" spans="2:14" ht="15.75" customHeight="1">
      <c r="B132" s="11">
        <f t="shared" si="4"/>
        <v>97</v>
      </c>
      <c r="C132" s="14"/>
      <c r="D132" s="19"/>
      <c r="E132" s="30"/>
      <c r="F132" s="36"/>
      <c r="G132" s="40"/>
      <c r="H132" s="36"/>
      <c r="I132" s="46"/>
      <c r="J132" s="46"/>
      <c r="K132" s="46"/>
      <c r="L132" s="40"/>
      <c r="M132" s="56"/>
      <c r="N132" s="61" t="str">
        <f t="shared" si="5"/>
        <v/>
      </c>
    </row>
    <row r="133" spans="2:14" ht="15.75" customHeight="1">
      <c r="B133" s="11">
        <f t="shared" si="4"/>
        <v>98</v>
      </c>
      <c r="C133" s="14"/>
      <c r="D133" s="19"/>
      <c r="E133" s="30"/>
      <c r="F133" s="36"/>
      <c r="G133" s="40"/>
      <c r="H133" s="36"/>
      <c r="I133" s="46"/>
      <c r="J133" s="46"/>
      <c r="K133" s="46"/>
      <c r="L133" s="40"/>
      <c r="M133" s="56"/>
      <c r="N133" s="61" t="str">
        <f t="shared" si="5"/>
        <v/>
      </c>
    </row>
    <row r="134" spans="2:14" ht="15.75" customHeight="1">
      <c r="B134" s="11">
        <f t="shared" si="4"/>
        <v>99</v>
      </c>
      <c r="C134" s="14"/>
      <c r="D134" s="19"/>
      <c r="E134" s="30"/>
      <c r="F134" s="36"/>
      <c r="G134" s="40"/>
      <c r="H134" s="36"/>
      <c r="I134" s="46"/>
      <c r="J134" s="46"/>
      <c r="K134" s="46"/>
      <c r="L134" s="40"/>
      <c r="M134" s="56"/>
      <c r="N134" s="61" t="str">
        <f t="shared" si="5"/>
        <v/>
      </c>
    </row>
    <row r="135" spans="2:14" ht="15.75" customHeight="1">
      <c r="B135" s="11">
        <f t="shared" si="4"/>
        <v>100</v>
      </c>
      <c r="C135" s="14"/>
      <c r="D135" s="19"/>
      <c r="E135" s="30"/>
      <c r="F135" s="36"/>
      <c r="G135" s="40"/>
      <c r="H135" s="36"/>
      <c r="I135" s="46"/>
      <c r="J135" s="46"/>
      <c r="K135" s="46"/>
      <c r="L135" s="40"/>
      <c r="M135" s="56"/>
      <c r="N135" s="61" t="str">
        <f t="shared" si="5"/>
        <v/>
      </c>
    </row>
    <row r="136" spans="2:14" ht="15.75" customHeight="1">
      <c r="B136" s="11">
        <f t="shared" si="4"/>
        <v>101</v>
      </c>
      <c r="C136" s="14"/>
      <c r="D136" s="19"/>
      <c r="E136" s="30"/>
      <c r="F136" s="36"/>
      <c r="G136" s="40"/>
      <c r="H136" s="36"/>
      <c r="I136" s="46"/>
      <c r="J136" s="46"/>
      <c r="K136" s="46"/>
      <c r="L136" s="40"/>
      <c r="M136" s="56"/>
      <c r="N136" s="61" t="str">
        <f t="shared" si="5"/>
        <v/>
      </c>
    </row>
    <row r="137" spans="2:14" ht="15.75" customHeight="1">
      <c r="B137" s="11">
        <f t="shared" si="4"/>
        <v>102</v>
      </c>
      <c r="C137" s="14"/>
      <c r="D137" s="19"/>
      <c r="E137" s="30"/>
      <c r="F137" s="36"/>
      <c r="G137" s="40"/>
      <c r="H137" s="36"/>
      <c r="I137" s="46"/>
      <c r="J137" s="46"/>
      <c r="K137" s="46"/>
      <c r="L137" s="40"/>
      <c r="M137" s="56"/>
      <c r="N137" s="61" t="str">
        <f t="shared" si="5"/>
        <v/>
      </c>
    </row>
    <row r="138" spans="2:14" ht="15.75" customHeight="1">
      <c r="B138" s="11">
        <f t="shared" si="4"/>
        <v>103</v>
      </c>
      <c r="C138" s="14"/>
      <c r="D138" s="19"/>
      <c r="E138" s="30"/>
      <c r="F138" s="36"/>
      <c r="G138" s="40"/>
      <c r="H138" s="36"/>
      <c r="I138" s="46"/>
      <c r="J138" s="46"/>
      <c r="K138" s="46"/>
      <c r="L138" s="40"/>
      <c r="M138" s="56"/>
      <c r="N138" s="61" t="str">
        <f t="shared" si="5"/>
        <v/>
      </c>
    </row>
    <row r="139" spans="2:14" ht="15.75" customHeight="1">
      <c r="B139" s="11">
        <f t="shared" si="4"/>
        <v>104</v>
      </c>
      <c r="C139" s="14"/>
      <c r="D139" s="19"/>
      <c r="E139" s="30"/>
      <c r="F139" s="36"/>
      <c r="G139" s="40"/>
      <c r="H139" s="36"/>
      <c r="I139" s="46"/>
      <c r="J139" s="46"/>
      <c r="K139" s="46"/>
      <c r="L139" s="40"/>
      <c r="M139" s="56"/>
      <c r="N139" s="61" t="str">
        <f t="shared" si="5"/>
        <v/>
      </c>
    </row>
    <row r="140" spans="2:14" ht="15.75" customHeight="1">
      <c r="B140" s="11">
        <f t="shared" si="4"/>
        <v>105</v>
      </c>
      <c r="C140" s="14"/>
      <c r="D140" s="19"/>
      <c r="E140" s="30"/>
      <c r="F140" s="36"/>
      <c r="G140" s="40"/>
      <c r="H140" s="36"/>
      <c r="I140" s="46"/>
      <c r="J140" s="46"/>
      <c r="K140" s="46"/>
      <c r="L140" s="40"/>
      <c r="M140" s="56"/>
      <c r="N140" s="61" t="str">
        <f t="shared" si="5"/>
        <v/>
      </c>
    </row>
    <row r="141" spans="2:14" ht="15.75" customHeight="1">
      <c r="B141" s="11">
        <f t="shared" si="4"/>
        <v>106</v>
      </c>
      <c r="C141" s="14"/>
      <c r="D141" s="19"/>
      <c r="E141" s="30"/>
      <c r="F141" s="36"/>
      <c r="G141" s="40"/>
      <c r="H141" s="36"/>
      <c r="I141" s="46"/>
      <c r="J141" s="46"/>
      <c r="K141" s="46"/>
      <c r="L141" s="40"/>
      <c r="M141" s="56"/>
      <c r="N141" s="61" t="str">
        <f t="shared" si="5"/>
        <v/>
      </c>
    </row>
    <row r="142" spans="2:14" ht="15.75" customHeight="1">
      <c r="B142" s="11">
        <f t="shared" si="4"/>
        <v>107</v>
      </c>
      <c r="C142" s="14"/>
      <c r="D142" s="19"/>
      <c r="E142" s="30"/>
      <c r="F142" s="36"/>
      <c r="G142" s="40"/>
      <c r="H142" s="36"/>
      <c r="I142" s="46"/>
      <c r="J142" s="46"/>
      <c r="K142" s="46"/>
      <c r="L142" s="40"/>
      <c r="M142" s="56"/>
      <c r="N142" s="61" t="str">
        <f t="shared" si="5"/>
        <v/>
      </c>
    </row>
    <row r="143" spans="2:14" ht="15.75" customHeight="1">
      <c r="B143" s="11">
        <f t="shared" si="4"/>
        <v>108</v>
      </c>
      <c r="C143" s="14"/>
      <c r="D143" s="19"/>
      <c r="E143" s="30"/>
      <c r="F143" s="36"/>
      <c r="G143" s="40"/>
      <c r="H143" s="36"/>
      <c r="I143" s="46"/>
      <c r="J143" s="46"/>
      <c r="K143" s="46"/>
      <c r="L143" s="40"/>
      <c r="M143" s="56"/>
      <c r="N143" s="61" t="str">
        <f t="shared" si="5"/>
        <v/>
      </c>
    </row>
    <row r="144" spans="2:14" ht="15.75" customHeight="1">
      <c r="B144" s="11">
        <f t="shared" si="4"/>
        <v>109</v>
      </c>
      <c r="C144" s="14"/>
      <c r="D144" s="19"/>
      <c r="E144" s="30"/>
      <c r="F144" s="36"/>
      <c r="G144" s="40"/>
      <c r="H144" s="36"/>
      <c r="I144" s="46"/>
      <c r="J144" s="46"/>
      <c r="K144" s="46"/>
      <c r="L144" s="40"/>
      <c r="M144" s="56"/>
      <c r="N144" s="61" t="str">
        <f t="shared" si="5"/>
        <v/>
      </c>
    </row>
    <row r="145" spans="2:14" ht="15.75" customHeight="1">
      <c r="B145" s="11">
        <f t="shared" si="4"/>
        <v>110</v>
      </c>
      <c r="C145" s="14"/>
      <c r="D145" s="19"/>
      <c r="E145" s="30"/>
      <c r="F145" s="36"/>
      <c r="G145" s="40"/>
      <c r="H145" s="36"/>
      <c r="I145" s="46"/>
      <c r="J145" s="46"/>
      <c r="K145" s="46"/>
      <c r="L145" s="40"/>
      <c r="M145" s="56"/>
      <c r="N145" s="61" t="str">
        <f t="shared" si="5"/>
        <v/>
      </c>
    </row>
    <row r="146" spans="2:14" ht="15.75" customHeight="1">
      <c r="B146" s="11">
        <f t="shared" si="4"/>
        <v>111</v>
      </c>
      <c r="C146" s="14"/>
      <c r="D146" s="19"/>
      <c r="E146" s="30"/>
      <c r="F146" s="36"/>
      <c r="G146" s="40"/>
      <c r="H146" s="36"/>
      <c r="I146" s="46"/>
      <c r="J146" s="46"/>
      <c r="K146" s="46"/>
      <c r="L146" s="40"/>
      <c r="M146" s="56"/>
      <c r="N146" s="61" t="str">
        <f t="shared" si="5"/>
        <v/>
      </c>
    </row>
    <row r="147" spans="2:14" ht="15.75" customHeight="1">
      <c r="B147" s="11">
        <f t="shared" si="4"/>
        <v>112</v>
      </c>
      <c r="C147" s="14"/>
      <c r="D147" s="19"/>
      <c r="E147" s="30"/>
      <c r="F147" s="36"/>
      <c r="G147" s="40"/>
      <c r="H147" s="36"/>
      <c r="I147" s="46"/>
      <c r="J147" s="46"/>
      <c r="K147" s="46"/>
      <c r="L147" s="40"/>
      <c r="M147" s="56"/>
      <c r="N147" s="61" t="str">
        <f t="shared" si="5"/>
        <v/>
      </c>
    </row>
    <row r="148" spans="2:14" ht="15.75" customHeight="1">
      <c r="B148" s="11">
        <f t="shared" si="4"/>
        <v>113</v>
      </c>
      <c r="C148" s="14"/>
      <c r="D148" s="19"/>
      <c r="E148" s="30"/>
      <c r="F148" s="36"/>
      <c r="G148" s="40"/>
      <c r="H148" s="36"/>
      <c r="I148" s="46"/>
      <c r="J148" s="46"/>
      <c r="K148" s="46"/>
      <c r="L148" s="40"/>
      <c r="M148" s="56"/>
      <c r="N148" s="61" t="str">
        <f t="shared" si="5"/>
        <v/>
      </c>
    </row>
    <row r="149" spans="2:14" ht="15.75" customHeight="1">
      <c r="B149" s="11">
        <f t="shared" si="4"/>
        <v>114</v>
      </c>
      <c r="C149" s="14"/>
      <c r="D149" s="19"/>
      <c r="E149" s="30"/>
      <c r="F149" s="36"/>
      <c r="G149" s="40"/>
      <c r="H149" s="36"/>
      <c r="I149" s="46"/>
      <c r="J149" s="46"/>
      <c r="K149" s="46"/>
      <c r="L149" s="40"/>
      <c r="M149" s="56"/>
      <c r="N149" s="61" t="str">
        <f t="shared" si="5"/>
        <v/>
      </c>
    </row>
    <row r="150" spans="2:14" ht="15.75" customHeight="1">
      <c r="B150" s="11">
        <f t="shared" si="4"/>
        <v>115</v>
      </c>
      <c r="C150" s="14"/>
      <c r="D150" s="19"/>
      <c r="E150" s="30"/>
      <c r="F150" s="36"/>
      <c r="G150" s="40"/>
      <c r="H150" s="36"/>
      <c r="I150" s="46"/>
      <c r="J150" s="46"/>
      <c r="K150" s="46"/>
      <c r="L150" s="40"/>
      <c r="M150" s="56"/>
      <c r="N150" s="61" t="str">
        <f t="shared" si="5"/>
        <v/>
      </c>
    </row>
    <row r="151" spans="2:14" ht="15.75" customHeight="1">
      <c r="B151" s="11">
        <f t="shared" si="4"/>
        <v>116</v>
      </c>
      <c r="C151" s="14"/>
      <c r="D151" s="19"/>
      <c r="E151" s="30"/>
      <c r="F151" s="36"/>
      <c r="G151" s="40"/>
      <c r="H151" s="36"/>
      <c r="I151" s="46"/>
      <c r="J151" s="46"/>
      <c r="K151" s="46"/>
      <c r="L151" s="40"/>
      <c r="M151" s="56"/>
      <c r="N151" s="61" t="str">
        <f t="shared" si="5"/>
        <v/>
      </c>
    </row>
    <row r="152" spans="2:14" ht="15.75" customHeight="1">
      <c r="B152" s="11">
        <f t="shared" si="4"/>
        <v>117</v>
      </c>
      <c r="C152" s="14"/>
      <c r="D152" s="19"/>
      <c r="E152" s="30"/>
      <c r="F152" s="36"/>
      <c r="G152" s="40"/>
      <c r="H152" s="36"/>
      <c r="I152" s="46"/>
      <c r="J152" s="46"/>
      <c r="K152" s="46"/>
      <c r="L152" s="40"/>
      <c r="M152" s="56"/>
      <c r="N152" s="61" t="str">
        <f t="shared" si="5"/>
        <v/>
      </c>
    </row>
    <row r="153" spans="2:14" ht="15.75" customHeight="1">
      <c r="B153" s="11">
        <f t="shared" si="4"/>
        <v>118</v>
      </c>
      <c r="C153" s="14"/>
      <c r="D153" s="19"/>
      <c r="E153" s="30"/>
      <c r="F153" s="36"/>
      <c r="G153" s="40"/>
      <c r="H153" s="36"/>
      <c r="I153" s="46"/>
      <c r="J153" s="46"/>
      <c r="K153" s="46"/>
      <c r="L153" s="40"/>
      <c r="M153" s="56"/>
      <c r="N153" s="61" t="str">
        <f t="shared" si="5"/>
        <v/>
      </c>
    </row>
    <row r="154" spans="2:14" ht="15.75" customHeight="1">
      <c r="B154" s="11">
        <f t="shared" si="4"/>
        <v>119</v>
      </c>
      <c r="C154" s="14"/>
      <c r="D154" s="19"/>
      <c r="E154" s="30"/>
      <c r="F154" s="36"/>
      <c r="G154" s="40"/>
      <c r="H154" s="36"/>
      <c r="I154" s="46"/>
      <c r="J154" s="46"/>
      <c r="K154" s="46"/>
      <c r="L154" s="40"/>
      <c r="M154" s="56"/>
      <c r="N154" s="61" t="str">
        <f t="shared" si="5"/>
        <v/>
      </c>
    </row>
    <row r="155" spans="2:14" ht="15.75" customHeight="1">
      <c r="B155" s="11">
        <f t="shared" si="4"/>
        <v>120</v>
      </c>
      <c r="C155" s="14"/>
      <c r="D155" s="19"/>
      <c r="E155" s="30"/>
      <c r="F155" s="36"/>
      <c r="G155" s="40"/>
      <c r="H155" s="36"/>
      <c r="I155" s="46"/>
      <c r="J155" s="46"/>
      <c r="K155" s="46"/>
      <c r="L155" s="40"/>
      <c r="M155" s="56"/>
      <c r="N155" s="61" t="str">
        <f t="shared" si="5"/>
        <v/>
      </c>
    </row>
    <row r="156" spans="2:14" ht="15.75" customHeight="1">
      <c r="B156" s="12" t="s">
        <v>110</v>
      </c>
      <c r="C156" s="17"/>
      <c r="D156" s="17"/>
      <c r="E156" s="17"/>
      <c r="F156" s="17"/>
      <c r="G156" s="17"/>
      <c r="H156" s="17"/>
      <c r="I156" s="17"/>
      <c r="J156" s="17"/>
      <c r="K156" s="17"/>
      <c r="L156" s="53"/>
      <c r="M156" s="57">
        <f>SUM(M116:M155)</f>
        <v>0</v>
      </c>
      <c r="N156" s="62"/>
    </row>
    <row r="157" spans="2:14" ht="16.5" customHeight="1">
      <c r="B157" s="7" t="s">
        <v>103</v>
      </c>
      <c r="C157" s="7"/>
      <c r="D157" s="7"/>
      <c r="E157" s="7"/>
      <c r="F157" s="7"/>
      <c r="G157" s="7"/>
      <c r="H157" s="7"/>
      <c r="I157" s="7"/>
      <c r="J157" s="7"/>
      <c r="K157" s="7"/>
      <c r="L157" s="7"/>
      <c r="M157" s="7"/>
      <c r="N157" s="7"/>
    </row>
    <row r="158" spans="2:14" ht="16.5" customHeight="1">
      <c r="B158" s="8" t="s">
        <v>104</v>
      </c>
      <c r="C158" s="8"/>
      <c r="D158" s="8"/>
      <c r="E158" s="24" t="str">
        <f>$E$2</f>
        <v>運営交付金</v>
      </c>
      <c r="F158" s="24"/>
      <c r="G158" s="24"/>
      <c r="H158" s="24"/>
    </row>
    <row r="159" spans="2:14" ht="16.5" customHeight="1">
      <c r="B159" s="8"/>
      <c r="C159" s="8"/>
      <c r="D159" s="8"/>
      <c r="E159" s="25"/>
      <c r="F159" s="25"/>
      <c r="G159" s="25"/>
      <c r="H159" s="25"/>
      <c r="I159" s="44"/>
      <c r="J159" s="48"/>
      <c r="K159" s="48"/>
      <c r="L159" s="48"/>
      <c r="M159" s="48"/>
      <c r="N159" s="48"/>
    </row>
    <row r="160" spans="2:14" ht="16.5" customHeight="1">
      <c r="B160" s="9" t="s">
        <v>9</v>
      </c>
      <c r="C160" s="9"/>
      <c r="D160" s="9"/>
      <c r="E160" s="24" t="str">
        <f>$E$4</f>
        <v>運営費</v>
      </c>
      <c r="F160" s="24"/>
      <c r="G160" s="24"/>
      <c r="H160" s="24"/>
      <c r="I160" s="44"/>
      <c r="J160" s="49"/>
      <c r="K160" s="52"/>
      <c r="L160" s="52"/>
      <c r="M160" s="52"/>
      <c r="N160" s="52"/>
    </row>
    <row r="161" spans="2:14" ht="16.5" customHeight="1">
      <c r="B161" s="9"/>
      <c r="C161" s="9"/>
      <c r="D161" s="9"/>
      <c r="E161" s="25"/>
      <c r="F161" s="25"/>
      <c r="G161" s="25"/>
      <c r="H161" s="25"/>
      <c r="I161" s="44"/>
      <c r="J161" s="51"/>
      <c r="K161" s="51"/>
      <c r="L161" s="51"/>
      <c r="M161" s="55"/>
      <c r="N161" s="59"/>
    </row>
    <row r="162" spans="2:14" ht="16.5" customHeight="1">
      <c r="B162" s="9" t="s">
        <v>105</v>
      </c>
      <c r="C162" s="9"/>
      <c r="D162" s="9"/>
      <c r="E162" s="24" t="str">
        <f>$E$6</f>
        <v>人件費</v>
      </c>
      <c r="F162" s="24"/>
      <c r="G162" s="24"/>
      <c r="H162" s="24"/>
      <c r="I162" s="44"/>
      <c r="J162" s="51"/>
      <c r="K162" s="51"/>
      <c r="L162" s="51"/>
      <c r="M162" s="55"/>
      <c r="N162" s="59"/>
    </row>
    <row r="163" spans="2:14" ht="16.5" customHeight="1">
      <c r="B163" s="9"/>
      <c r="C163" s="9"/>
      <c r="D163" s="9"/>
      <c r="E163" s="25"/>
      <c r="F163" s="25"/>
      <c r="G163" s="25"/>
      <c r="H163" s="25"/>
      <c r="I163" s="44"/>
      <c r="J163" s="51"/>
      <c r="K163" s="51"/>
      <c r="L163" s="51"/>
      <c r="M163" s="55"/>
      <c r="N163" s="59"/>
    </row>
    <row r="164" spans="2:14" ht="16.5" customHeight="1">
      <c r="B164" s="9" t="s">
        <v>106</v>
      </c>
      <c r="C164" s="9"/>
      <c r="D164" s="9"/>
      <c r="E164" s="28">
        <v>4</v>
      </c>
      <c r="F164" s="28"/>
      <c r="G164" s="43"/>
      <c r="H164" s="43"/>
      <c r="I164" s="44"/>
      <c r="J164" s="51"/>
      <c r="K164" s="51"/>
      <c r="L164" s="51"/>
      <c r="M164" s="55"/>
      <c r="N164" s="59"/>
    </row>
    <row r="165" spans="2:14" ht="16.5" customHeight="1">
      <c r="B165" s="9"/>
      <c r="C165" s="9"/>
      <c r="D165" s="9"/>
      <c r="E165" s="29"/>
      <c r="F165" s="29"/>
      <c r="G165" s="43"/>
      <c r="H165" s="43"/>
      <c r="I165" s="44"/>
      <c r="J165" s="51"/>
      <c r="K165" s="51"/>
      <c r="L165" s="51"/>
      <c r="M165" s="55"/>
      <c r="N165" s="59"/>
    </row>
    <row r="166" spans="2:14" ht="4.5" customHeight="1">
      <c r="N166" s="1" t="str">
        <f>IF(M166="","",#REF!+M166)</f>
        <v/>
      </c>
    </row>
    <row r="167" spans="2:14" ht="16.5" customHeight="1">
      <c r="B167" s="10" t="s">
        <v>107</v>
      </c>
      <c r="C167" s="13" t="s">
        <v>60</v>
      </c>
      <c r="D167" s="18" t="s">
        <v>37</v>
      </c>
      <c r="E167" s="18" t="s">
        <v>10</v>
      </c>
      <c r="F167" s="18" t="s">
        <v>113</v>
      </c>
      <c r="G167" s="18"/>
      <c r="H167" s="18" t="s">
        <v>115</v>
      </c>
      <c r="I167" s="18"/>
      <c r="J167" s="18"/>
      <c r="K167" s="18"/>
      <c r="L167" s="18"/>
      <c r="M167" s="18" t="s">
        <v>117</v>
      </c>
      <c r="N167" s="60" t="s">
        <v>118</v>
      </c>
    </row>
    <row r="168" spans="2:14" ht="15.75" customHeight="1">
      <c r="B168" s="11">
        <f t="shared" ref="B168:B207" si="6">ROW()-47</f>
        <v>121</v>
      </c>
      <c r="C168" s="14"/>
      <c r="D168" s="19"/>
      <c r="E168" s="30"/>
      <c r="F168" s="36"/>
      <c r="G168" s="40"/>
      <c r="H168" s="36"/>
      <c r="I168" s="46"/>
      <c r="J168" s="46"/>
      <c r="K168" s="46"/>
      <c r="L168" s="40"/>
      <c r="M168" s="56"/>
      <c r="N168" s="61" t="str">
        <f>IF(M168="","",N155+M168)</f>
        <v/>
      </c>
    </row>
    <row r="169" spans="2:14" ht="15.75" customHeight="1">
      <c r="B169" s="11">
        <f t="shared" si="6"/>
        <v>122</v>
      </c>
      <c r="C169" s="15"/>
      <c r="D169" s="20"/>
      <c r="E169" s="31"/>
      <c r="F169" s="36"/>
      <c r="G169" s="40"/>
      <c r="H169" s="36"/>
      <c r="I169" s="46"/>
      <c r="J169" s="46"/>
      <c r="K169" s="46"/>
      <c r="L169" s="40"/>
      <c r="M169" s="56"/>
      <c r="N169" s="61" t="str">
        <f t="shared" ref="N169:N207" si="7">IF(M169="","",SUM(N168,M169))</f>
        <v/>
      </c>
    </row>
    <row r="170" spans="2:14" ht="15.75" customHeight="1">
      <c r="B170" s="11">
        <f t="shared" si="6"/>
        <v>123</v>
      </c>
      <c r="C170" s="15"/>
      <c r="D170" s="20"/>
      <c r="E170" s="31"/>
      <c r="F170" s="36"/>
      <c r="G170" s="40"/>
      <c r="H170" s="36"/>
      <c r="I170" s="46"/>
      <c r="J170" s="46"/>
      <c r="K170" s="46"/>
      <c r="L170" s="40"/>
      <c r="M170" s="56"/>
      <c r="N170" s="61" t="str">
        <f t="shared" si="7"/>
        <v/>
      </c>
    </row>
    <row r="171" spans="2:14" ht="15.75" customHeight="1">
      <c r="B171" s="11">
        <f t="shared" si="6"/>
        <v>124</v>
      </c>
      <c r="C171" s="14"/>
      <c r="D171" s="19"/>
      <c r="E171" s="30"/>
      <c r="F171" s="36"/>
      <c r="G171" s="40"/>
      <c r="H171" s="36"/>
      <c r="I171" s="46"/>
      <c r="J171" s="46"/>
      <c r="K171" s="46"/>
      <c r="L171" s="40"/>
      <c r="M171" s="56"/>
      <c r="N171" s="61" t="str">
        <f t="shared" si="7"/>
        <v/>
      </c>
    </row>
    <row r="172" spans="2:14" ht="15.75" customHeight="1">
      <c r="B172" s="11">
        <f t="shared" si="6"/>
        <v>125</v>
      </c>
      <c r="C172" s="14"/>
      <c r="D172" s="19"/>
      <c r="E172" s="30"/>
      <c r="F172" s="36"/>
      <c r="G172" s="40"/>
      <c r="H172" s="36"/>
      <c r="I172" s="46"/>
      <c r="J172" s="46"/>
      <c r="K172" s="46"/>
      <c r="L172" s="40"/>
      <c r="M172" s="56"/>
      <c r="N172" s="61" t="str">
        <f t="shared" si="7"/>
        <v/>
      </c>
    </row>
    <row r="173" spans="2:14" ht="15.75" customHeight="1">
      <c r="B173" s="11">
        <f t="shared" si="6"/>
        <v>126</v>
      </c>
      <c r="C173" s="16"/>
      <c r="D173" s="21"/>
      <c r="E173" s="32"/>
      <c r="F173" s="37"/>
      <c r="G173" s="41"/>
      <c r="H173" s="37"/>
      <c r="I173" s="47"/>
      <c r="J173" s="47"/>
      <c r="K173" s="47"/>
      <c r="L173" s="41"/>
      <c r="M173" s="56"/>
      <c r="N173" s="61" t="str">
        <f t="shared" si="7"/>
        <v/>
      </c>
    </row>
    <row r="174" spans="2:14" ht="15.75" customHeight="1">
      <c r="B174" s="11">
        <f t="shared" si="6"/>
        <v>127</v>
      </c>
      <c r="C174" s="15"/>
      <c r="D174" s="20"/>
      <c r="E174" s="31"/>
      <c r="F174" s="36"/>
      <c r="G174" s="40"/>
      <c r="H174" s="36"/>
      <c r="I174" s="46"/>
      <c r="J174" s="46"/>
      <c r="K174" s="46"/>
      <c r="L174" s="40"/>
      <c r="M174" s="56"/>
      <c r="N174" s="61" t="str">
        <f t="shared" si="7"/>
        <v/>
      </c>
    </row>
    <row r="175" spans="2:14" ht="15.75" customHeight="1">
      <c r="B175" s="11">
        <f t="shared" si="6"/>
        <v>128</v>
      </c>
      <c r="C175" s="15"/>
      <c r="D175" s="20"/>
      <c r="E175" s="31"/>
      <c r="F175" s="36"/>
      <c r="G175" s="40"/>
      <c r="H175" s="36"/>
      <c r="I175" s="46"/>
      <c r="J175" s="46"/>
      <c r="K175" s="46"/>
      <c r="L175" s="40"/>
      <c r="M175" s="56"/>
      <c r="N175" s="61" t="str">
        <f t="shared" si="7"/>
        <v/>
      </c>
    </row>
    <row r="176" spans="2:14" ht="15.75" customHeight="1">
      <c r="B176" s="11">
        <f t="shared" si="6"/>
        <v>129</v>
      </c>
      <c r="C176" s="14"/>
      <c r="D176" s="19"/>
      <c r="E176" s="30"/>
      <c r="F176" s="36"/>
      <c r="G176" s="40"/>
      <c r="H176" s="36"/>
      <c r="I176" s="46"/>
      <c r="J176" s="46"/>
      <c r="K176" s="46"/>
      <c r="L176" s="40"/>
      <c r="M176" s="56"/>
      <c r="N176" s="61" t="str">
        <f t="shared" si="7"/>
        <v/>
      </c>
    </row>
    <row r="177" spans="2:14" ht="15.75" customHeight="1">
      <c r="B177" s="11">
        <f t="shared" si="6"/>
        <v>130</v>
      </c>
      <c r="C177" s="15"/>
      <c r="D177" s="20"/>
      <c r="E177" s="31"/>
      <c r="F177" s="36"/>
      <c r="G177" s="40"/>
      <c r="H177" s="36"/>
      <c r="I177" s="46"/>
      <c r="J177" s="46"/>
      <c r="K177" s="46"/>
      <c r="L177" s="40"/>
      <c r="M177" s="56"/>
      <c r="N177" s="61" t="str">
        <f t="shared" si="7"/>
        <v/>
      </c>
    </row>
    <row r="178" spans="2:14" ht="15.75" customHeight="1">
      <c r="B178" s="11">
        <f t="shared" si="6"/>
        <v>131</v>
      </c>
      <c r="C178" s="14"/>
      <c r="D178" s="19"/>
      <c r="E178" s="30"/>
      <c r="F178" s="36"/>
      <c r="G178" s="40"/>
      <c r="H178" s="36"/>
      <c r="I178" s="46"/>
      <c r="J178" s="46"/>
      <c r="K178" s="46"/>
      <c r="L178" s="40"/>
      <c r="M178" s="56"/>
      <c r="N178" s="61" t="str">
        <f t="shared" si="7"/>
        <v/>
      </c>
    </row>
    <row r="179" spans="2:14" ht="15.75" customHeight="1">
      <c r="B179" s="11">
        <f t="shared" si="6"/>
        <v>132</v>
      </c>
      <c r="C179" s="14"/>
      <c r="D179" s="19"/>
      <c r="E179" s="30"/>
      <c r="F179" s="36"/>
      <c r="G179" s="40"/>
      <c r="H179" s="36"/>
      <c r="I179" s="46"/>
      <c r="J179" s="46"/>
      <c r="K179" s="46"/>
      <c r="L179" s="40"/>
      <c r="M179" s="56"/>
      <c r="N179" s="61" t="str">
        <f t="shared" si="7"/>
        <v/>
      </c>
    </row>
    <row r="180" spans="2:14" ht="15.75" customHeight="1">
      <c r="B180" s="11">
        <f t="shared" si="6"/>
        <v>133</v>
      </c>
      <c r="C180" s="14"/>
      <c r="D180" s="19"/>
      <c r="E180" s="30"/>
      <c r="F180" s="36"/>
      <c r="G180" s="40"/>
      <c r="H180" s="36"/>
      <c r="I180" s="46"/>
      <c r="J180" s="46"/>
      <c r="K180" s="46"/>
      <c r="L180" s="40"/>
      <c r="M180" s="56"/>
      <c r="N180" s="61" t="str">
        <f t="shared" si="7"/>
        <v/>
      </c>
    </row>
    <row r="181" spans="2:14" ht="15.75" customHeight="1">
      <c r="B181" s="11">
        <f t="shared" si="6"/>
        <v>134</v>
      </c>
      <c r="C181" s="16"/>
      <c r="D181" s="21"/>
      <c r="E181" s="32"/>
      <c r="F181" s="37"/>
      <c r="G181" s="41"/>
      <c r="H181" s="37"/>
      <c r="I181" s="47"/>
      <c r="J181" s="47"/>
      <c r="K181" s="47"/>
      <c r="L181" s="41"/>
      <c r="M181" s="56"/>
      <c r="N181" s="61" t="str">
        <f t="shared" si="7"/>
        <v/>
      </c>
    </row>
    <row r="182" spans="2:14" ht="15.75" customHeight="1">
      <c r="B182" s="11">
        <f t="shared" si="6"/>
        <v>135</v>
      </c>
      <c r="C182" s="14"/>
      <c r="D182" s="19"/>
      <c r="E182" s="30"/>
      <c r="F182" s="36"/>
      <c r="G182" s="40"/>
      <c r="H182" s="36"/>
      <c r="I182" s="46"/>
      <c r="J182" s="46"/>
      <c r="K182" s="46"/>
      <c r="L182" s="40"/>
      <c r="M182" s="56"/>
      <c r="N182" s="61" t="str">
        <f t="shared" si="7"/>
        <v/>
      </c>
    </row>
    <row r="183" spans="2:14" ht="15.75" customHeight="1">
      <c r="B183" s="11">
        <f t="shared" si="6"/>
        <v>136</v>
      </c>
      <c r="C183" s="14"/>
      <c r="D183" s="19"/>
      <c r="E183" s="30"/>
      <c r="F183" s="36"/>
      <c r="G183" s="40"/>
      <c r="H183" s="36"/>
      <c r="I183" s="46"/>
      <c r="J183" s="46"/>
      <c r="K183" s="46"/>
      <c r="L183" s="40"/>
      <c r="M183" s="56"/>
      <c r="N183" s="61" t="str">
        <f t="shared" si="7"/>
        <v/>
      </c>
    </row>
    <row r="184" spans="2:14" ht="15.75" customHeight="1">
      <c r="B184" s="11">
        <f t="shared" si="6"/>
        <v>137</v>
      </c>
      <c r="C184" s="14"/>
      <c r="D184" s="19"/>
      <c r="E184" s="30"/>
      <c r="F184" s="36"/>
      <c r="G184" s="40"/>
      <c r="H184" s="36"/>
      <c r="I184" s="46"/>
      <c r="J184" s="46"/>
      <c r="K184" s="46"/>
      <c r="L184" s="40"/>
      <c r="M184" s="56"/>
      <c r="N184" s="61" t="str">
        <f t="shared" si="7"/>
        <v/>
      </c>
    </row>
    <row r="185" spans="2:14" ht="15.75" customHeight="1">
      <c r="B185" s="11">
        <f t="shared" si="6"/>
        <v>138</v>
      </c>
      <c r="C185" s="14"/>
      <c r="D185" s="19"/>
      <c r="E185" s="30"/>
      <c r="F185" s="36"/>
      <c r="G185" s="40"/>
      <c r="H185" s="36"/>
      <c r="I185" s="46"/>
      <c r="J185" s="46"/>
      <c r="K185" s="46"/>
      <c r="L185" s="40"/>
      <c r="M185" s="56"/>
      <c r="N185" s="61" t="str">
        <f t="shared" si="7"/>
        <v/>
      </c>
    </row>
    <row r="186" spans="2:14" ht="15.75" customHeight="1">
      <c r="B186" s="11">
        <f t="shared" si="6"/>
        <v>139</v>
      </c>
      <c r="C186" s="14"/>
      <c r="D186" s="19"/>
      <c r="E186" s="30"/>
      <c r="F186" s="36"/>
      <c r="G186" s="40"/>
      <c r="H186" s="36"/>
      <c r="I186" s="46"/>
      <c r="J186" s="46"/>
      <c r="K186" s="46"/>
      <c r="L186" s="40"/>
      <c r="M186" s="56"/>
      <c r="N186" s="61" t="str">
        <f t="shared" si="7"/>
        <v/>
      </c>
    </row>
    <row r="187" spans="2:14" ht="15.75" customHeight="1">
      <c r="B187" s="11">
        <f t="shared" si="6"/>
        <v>140</v>
      </c>
      <c r="C187" s="14"/>
      <c r="D187" s="19"/>
      <c r="E187" s="30"/>
      <c r="F187" s="36"/>
      <c r="G187" s="40"/>
      <c r="H187" s="36"/>
      <c r="I187" s="46"/>
      <c r="J187" s="46"/>
      <c r="K187" s="46"/>
      <c r="L187" s="40"/>
      <c r="M187" s="56"/>
      <c r="N187" s="61" t="str">
        <f t="shared" si="7"/>
        <v/>
      </c>
    </row>
    <row r="188" spans="2:14" ht="15.75" customHeight="1">
      <c r="B188" s="11">
        <f t="shared" si="6"/>
        <v>141</v>
      </c>
      <c r="C188" s="14"/>
      <c r="D188" s="19"/>
      <c r="E188" s="30"/>
      <c r="F188" s="36"/>
      <c r="G188" s="40"/>
      <c r="H188" s="36"/>
      <c r="I188" s="46"/>
      <c r="J188" s="46"/>
      <c r="K188" s="46"/>
      <c r="L188" s="40"/>
      <c r="M188" s="56"/>
      <c r="N188" s="61" t="str">
        <f t="shared" si="7"/>
        <v/>
      </c>
    </row>
    <row r="189" spans="2:14" ht="15.75" customHeight="1">
      <c r="B189" s="11">
        <f t="shared" si="6"/>
        <v>142</v>
      </c>
      <c r="C189" s="14"/>
      <c r="D189" s="19"/>
      <c r="E189" s="30"/>
      <c r="F189" s="36"/>
      <c r="G189" s="40"/>
      <c r="H189" s="36"/>
      <c r="I189" s="46"/>
      <c r="J189" s="46"/>
      <c r="K189" s="46"/>
      <c r="L189" s="40"/>
      <c r="M189" s="56"/>
      <c r="N189" s="61" t="str">
        <f t="shared" si="7"/>
        <v/>
      </c>
    </row>
    <row r="190" spans="2:14" ht="15.75" customHeight="1">
      <c r="B190" s="11">
        <f t="shared" si="6"/>
        <v>143</v>
      </c>
      <c r="C190" s="14"/>
      <c r="D190" s="19"/>
      <c r="E190" s="30"/>
      <c r="F190" s="36"/>
      <c r="G190" s="40"/>
      <c r="H190" s="36"/>
      <c r="I190" s="46"/>
      <c r="J190" s="46"/>
      <c r="K190" s="46"/>
      <c r="L190" s="40"/>
      <c r="M190" s="56"/>
      <c r="N190" s="61" t="str">
        <f t="shared" si="7"/>
        <v/>
      </c>
    </row>
    <row r="191" spans="2:14" ht="15.75" customHeight="1">
      <c r="B191" s="11">
        <f t="shared" si="6"/>
        <v>144</v>
      </c>
      <c r="C191" s="14"/>
      <c r="D191" s="19"/>
      <c r="E191" s="30"/>
      <c r="F191" s="36"/>
      <c r="G191" s="40"/>
      <c r="H191" s="36"/>
      <c r="I191" s="46"/>
      <c r="J191" s="46"/>
      <c r="K191" s="46"/>
      <c r="L191" s="40"/>
      <c r="M191" s="56"/>
      <c r="N191" s="61" t="str">
        <f t="shared" si="7"/>
        <v/>
      </c>
    </row>
    <row r="192" spans="2:14" ht="15.75" customHeight="1">
      <c r="B192" s="11">
        <f t="shared" si="6"/>
        <v>145</v>
      </c>
      <c r="C192" s="14"/>
      <c r="D192" s="19"/>
      <c r="E192" s="30"/>
      <c r="F192" s="36"/>
      <c r="G192" s="40"/>
      <c r="H192" s="36"/>
      <c r="I192" s="46"/>
      <c r="J192" s="46"/>
      <c r="K192" s="46"/>
      <c r="L192" s="40"/>
      <c r="M192" s="56"/>
      <c r="N192" s="61" t="str">
        <f t="shared" si="7"/>
        <v/>
      </c>
    </row>
    <row r="193" spans="2:14" ht="15.75" customHeight="1">
      <c r="B193" s="11">
        <f t="shared" si="6"/>
        <v>146</v>
      </c>
      <c r="C193" s="14"/>
      <c r="D193" s="19"/>
      <c r="E193" s="30"/>
      <c r="F193" s="36"/>
      <c r="G193" s="40"/>
      <c r="H193" s="36"/>
      <c r="I193" s="46"/>
      <c r="J193" s="46"/>
      <c r="K193" s="46"/>
      <c r="L193" s="40"/>
      <c r="M193" s="56"/>
      <c r="N193" s="61" t="str">
        <f t="shared" si="7"/>
        <v/>
      </c>
    </row>
    <row r="194" spans="2:14" ht="15.75" customHeight="1">
      <c r="B194" s="11">
        <f t="shared" si="6"/>
        <v>147</v>
      </c>
      <c r="C194" s="14"/>
      <c r="D194" s="19"/>
      <c r="E194" s="30"/>
      <c r="F194" s="36"/>
      <c r="G194" s="40"/>
      <c r="H194" s="36"/>
      <c r="I194" s="46"/>
      <c r="J194" s="46"/>
      <c r="K194" s="46"/>
      <c r="L194" s="40"/>
      <c r="M194" s="56"/>
      <c r="N194" s="61" t="str">
        <f t="shared" si="7"/>
        <v/>
      </c>
    </row>
    <row r="195" spans="2:14" ht="15.75" customHeight="1">
      <c r="B195" s="11">
        <f t="shared" si="6"/>
        <v>148</v>
      </c>
      <c r="C195" s="14"/>
      <c r="D195" s="19"/>
      <c r="E195" s="30"/>
      <c r="F195" s="36"/>
      <c r="G195" s="40"/>
      <c r="H195" s="36"/>
      <c r="I195" s="46"/>
      <c r="J195" s="46"/>
      <c r="K195" s="46"/>
      <c r="L195" s="40"/>
      <c r="M195" s="56"/>
      <c r="N195" s="61" t="str">
        <f t="shared" si="7"/>
        <v/>
      </c>
    </row>
    <row r="196" spans="2:14" ht="15.75" customHeight="1">
      <c r="B196" s="11">
        <f t="shared" si="6"/>
        <v>149</v>
      </c>
      <c r="C196" s="14"/>
      <c r="D196" s="19"/>
      <c r="E196" s="30"/>
      <c r="F196" s="36"/>
      <c r="G196" s="40"/>
      <c r="H196" s="36"/>
      <c r="I196" s="46"/>
      <c r="J196" s="46"/>
      <c r="K196" s="46"/>
      <c r="L196" s="40"/>
      <c r="M196" s="56"/>
      <c r="N196" s="61" t="str">
        <f t="shared" si="7"/>
        <v/>
      </c>
    </row>
    <row r="197" spans="2:14" ht="15.75" customHeight="1">
      <c r="B197" s="11">
        <f t="shared" si="6"/>
        <v>150</v>
      </c>
      <c r="C197" s="14"/>
      <c r="D197" s="19"/>
      <c r="E197" s="30"/>
      <c r="F197" s="36"/>
      <c r="G197" s="40"/>
      <c r="H197" s="36"/>
      <c r="I197" s="46"/>
      <c r="J197" s="46"/>
      <c r="K197" s="46"/>
      <c r="L197" s="40"/>
      <c r="M197" s="56"/>
      <c r="N197" s="61" t="str">
        <f t="shared" si="7"/>
        <v/>
      </c>
    </row>
    <row r="198" spans="2:14" ht="15.75" customHeight="1">
      <c r="B198" s="11">
        <f t="shared" si="6"/>
        <v>151</v>
      </c>
      <c r="C198" s="14"/>
      <c r="D198" s="19"/>
      <c r="E198" s="30"/>
      <c r="F198" s="36"/>
      <c r="G198" s="40"/>
      <c r="H198" s="36"/>
      <c r="I198" s="46"/>
      <c r="J198" s="46"/>
      <c r="K198" s="46"/>
      <c r="L198" s="40"/>
      <c r="M198" s="56"/>
      <c r="N198" s="61" t="str">
        <f t="shared" si="7"/>
        <v/>
      </c>
    </row>
    <row r="199" spans="2:14" ht="15.75" customHeight="1">
      <c r="B199" s="11">
        <f t="shared" si="6"/>
        <v>152</v>
      </c>
      <c r="C199" s="14"/>
      <c r="D199" s="19"/>
      <c r="E199" s="30"/>
      <c r="F199" s="36"/>
      <c r="G199" s="40"/>
      <c r="H199" s="36"/>
      <c r="I199" s="46"/>
      <c r="J199" s="46"/>
      <c r="K199" s="46"/>
      <c r="L199" s="40"/>
      <c r="M199" s="56"/>
      <c r="N199" s="61" t="str">
        <f t="shared" si="7"/>
        <v/>
      </c>
    </row>
    <row r="200" spans="2:14" ht="15.75" customHeight="1">
      <c r="B200" s="11">
        <f t="shared" si="6"/>
        <v>153</v>
      </c>
      <c r="C200" s="14"/>
      <c r="D200" s="19"/>
      <c r="E200" s="30"/>
      <c r="F200" s="36"/>
      <c r="G200" s="40"/>
      <c r="H200" s="36"/>
      <c r="I200" s="46"/>
      <c r="J200" s="46"/>
      <c r="K200" s="46"/>
      <c r="L200" s="40"/>
      <c r="M200" s="56"/>
      <c r="N200" s="61" t="str">
        <f t="shared" si="7"/>
        <v/>
      </c>
    </row>
    <row r="201" spans="2:14" ht="15.75" customHeight="1">
      <c r="B201" s="11">
        <f t="shared" si="6"/>
        <v>154</v>
      </c>
      <c r="C201" s="14"/>
      <c r="D201" s="19"/>
      <c r="E201" s="30"/>
      <c r="F201" s="36"/>
      <c r="G201" s="40"/>
      <c r="H201" s="36"/>
      <c r="I201" s="46"/>
      <c r="J201" s="46"/>
      <c r="K201" s="46"/>
      <c r="L201" s="40"/>
      <c r="M201" s="56"/>
      <c r="N201" s="61" t="str">
        <f t="shared" si="7"/>
        <v/>
      </c>
    </row>
    <row r="202" spans="2:14" ht="15.75" customHeight="1">
      <c r="B202" s="11">
        <f t="shared" si="6"/>
        <v>155</v>
      </c>
      <c r="C202" s="14"/>
      <c r="D202" s="19"/>
      <c r="E202" s="30"/>
      <c r="F202" s="36"/>
      <c r="G202" s="40"/>
      <c r="H202" s="36"/>
      <c r="I202" s="46"/>
      <c r="J202" s="46"/>
      <c r="K202" s="46"/>
      <c r="L202" s="40"/>
      <c r="M202" s="56"/>
      <c r="N202" s="61" t="str">
        <f t="shared" si="7"/>
        <v/>
      </c>
    </row>
    <row r="203" spans="2:14" ht="15.75" customHeight="1">
      <c r="B203" s="11">
        <f t="shared" si="6"/>
        <v>156</v>
      </c>
      <c r="C203" s="14"/>
      <c r="D203" s="19"/>
      <c r="E203" s="30"/>
      <c r="F203" s="36"/>
      <c r="G203" s="40"/>
      <c r="H203" s="36"/>
      <c r="I203" s="46"/>
      <c r="J203" s="46"/>
      <c r="K203" s="46"/>
      <c r="L203" s="40"/>
      <c r="M203" s="56"/>
      <c r="N203" s="61" t="str">
        <f t="shared" si="7"/>
        <v/>
      </c>
    </row>
    <row r="204" spans="2:14" ht="15.75" customHeight="1">
      <c r="B204" s="11">
        <f t="shared" si="6"/>
        <v>157</v>
      </c>
      <c r="C204" s="14"/>
      <c r="D204" s="19"/>
      <c r="E204" s="30"/>
      <c r="F204" s="36"/>
      <c r="G204" s="40"/>
      <c r="H204" s="36"/>
      <c r="I204" s="46"/>
      <c r="J204" s="46"/>
      <c r="K204" s="46"/>
      <c r="L204" s="40"/>
      <c r="M204" s="56"/>
      <c r="N204" s="61" t="str">
        <f t="shared" si="7"/>
        <v/>
      </c>
    </row>
    <row r="205" spans="2:14" ht="15.75" customHeight="1">
      <c r="B205" s="11">
        <f t="shared" si="6"/>
        <v>158</v>
      </c>
      <c r="C205" s="14"/>
      <c r="D205" s="19"/>
      <c r="E205" s="30"/>
      <c r="F205" s="36"/>
      <c r="G205" s="40"/>
      <c r="H205" s="36"/>
      <c r="I205" s="46"/>
      <c r="J205" s="46"/>
      <c r="K205" s="46"/>
      <c r="L205" s="40"/>
      <c r="M205" s="56"/>
      <c r="N205" s="61" t="str">
        <f t="shared" si="7"/>
        <v/>
      </c>
    </row>
    <row r="206" spans="2:14" ht="15.75" customHeight="1">
      <c r="B206" s="11">
        <f t="shared" si="6"/>
        <v>159</v>
      </c>
      <c r="C206" s="14"/>
      <c r="D206" s="19"/>
      <c r="E206" s="30"/>
      <c r="F206" s="36"/>
      <c r="G206" s="40"/>
      <c r="H206" s="36"/>
      <c r="I206" s="46"/>
      <c r="J206" s="46"/>
      <c r="K206" s="46"/>
      <c r="L206" s="40"/>
      <c r="M206" s="56"/>
      <c r="N206" s="61" t="str">
        <f t="shared" si="7"/>
        <v/>
      </c>
    </row>
    <row r="207" spans="2:14" ht="15.75" customHeight="1">
      <c r="B207" s="11">
        <f t="shared" si="6"/>
        <v>160</v>
      </c>
      <c r="C207" s="14"/>
      <c r="D207" s="19"/>
      <c r="E207" s="30"/>
      <c r="F207" s="36"/>
      <c r="G207" s="40"/>
      <c r="H207" s="36"/>
      <c r="I207" s="46"/>
      <c r="J207" s="46"/>
      <c r="K207" s="46"/>
      <c r="L207" s="40"/>
      <c r="M207" s="56"/>
      <c r="N207" s="61" t="str">
        <f t="shared" si="7"/>
        <v/>
      </c>
    </row>
    <row r="208" spans="2:14" ht="15.75" customHeight="1">
      <c r="B208" s="12" t="s">
        <v>111</v>
      </c>
      <c r="C208" s="17"/>
      <c r="D208" s="17"/>
      <c r="E208" s="17"/>
      <c r="F208" s="17"/>
      <c r="G208" s="17"/>
      <c r="H208" s="17"/>
      <c r="I208" s="17"/>
      <c r="J208" s="17"/>
      <c r="K208" s="17"/>
      <c r="L208" s="53"/>
      <c r="M208" s="57">
        <f>SUM(M168:M207)</f>
        <v>0</v>
      </c>
      <c r="N208" s="62"/>
    </row>
    <row r="210" spans="12:14" ht="16.5" customHeight="1">
      <c r="M210" s="58">
        <f>M52+M104+M156+M208</f>
        <v>0</v>
      </c>
      <c r="N210" s="1" t="s">
        <v>119</v>
      </c>
    </row>
    <row r="212" spans="12:14" ht="16.5" customHeight="1">
      <c r="L212" s="54"/>
      <c r="M212" s="54"/>
      <c r="N212" s="54"/>
    </row>
  </sheetData>
  <sheetProtection password="C7A8" sheet="1" objects="1" scenarios="1" formatCells="0" selectLockedCells="1"/>
  <mergeCells count="380">
    <mergeCell ref="B1:N1"/>
    <mergeCell ref="J3:N3"/>
    <mergeCell ref="F11:G11"/>
    <mergeCell ref="H11:L11"/>
    <mergeCell ref="F12:G12"/>
    <mergeCell ref="H12:L12"/>
    <mergeCell ref="F13:G13"/>
    <mergeCell ref="H13:L13"/>
    <mergeCell ref="F14:G14"/>
    <mergeCell ref="H14:L14"/>
    <mergeCell ref="F15:G15"/>
    <mergeCell ref="H15:L15"/>
    <mergeCell ref="F16:G16"/>
    <mergeCell ref="H16:L16"/>
    <mergeCell ref="F17:G17"/>
    <mergeCell ref="H17:L17"/>
    <mergeCell ref="F18:G18"/>
    <mergeCell ref="H18:L18"/>
    <mergeCell ref="F19:G19"/>
    <mergeCell ref="H19:L19"/>
    <mergeCell ref="F20:G20"/>
    <mergeCell ref="H20:L20"/>
    <mergeCell ref="F21:G21"/>
    <mergeCell ref="H21:L21"/>
    <mergeCell ref="F22:G22"/>
    <mergeCell ref="H22:L22"/>
    <mergeCell ref="F23:G23"/>
    <mergeCell ref="H23:L23"/>
    <mergeCell ref="F24:G24"/>
    <mergeCell ref="H24:L24"/>
    <mergeCell ref="F25:G25"/>
    <mergeCell ref="H25:L25"/>
    <mergeCell ref="F26:G26"/>
    <mergeCell ref="H26:L26"/>
    <mergeCell ref="F27:G27"/>
    <mergeCell ref="H27:L27"/>
    <mergeCell ref="F28:G28"/>
    <mergeCell ref="H28:L28"/>
    <mergeCell ref="F29:G29"/>
    <mergeCell ref="H29:L29"/>
    <mergeCell ref="F30:G30"/>
    <mergeCell ref="H30:L30"/>
    <mergeCell ref="F31:G31"/>
    <mergeCell ref="H31:L31"/>
    <mergeCell ref="F32:G32"/>
    <mergeCell ref="H32:L32"/>
    <mergeCell ref="F33:G33"/>
    <mergeCell ref="H33:L33"/>
    <mergeCell ref="F34:G34"/>
    <mergeCell ref="H34:L34"/>
    <mergeCell ref="F35:G35"/>
    <mergeCell ref="H35:L35"/>
    <mergeCell ref="F36:G36"/>
    <mergeCell ref="H36:L36"/>
    <mergeCell ref="F37:G37"/>
    <mergeCell ref="H37:L37"/>
    <mergeCell ref="F38:G38"/>
    <mergeCell ref="H38:L38"/>
    <mergeCell ref="F39:G39"/>
    <mergeCell ref="H39:L39"/>
    <mergeCell ref="F40:G40"/>
    <mergeCell ref="H40:L40"/>
    <mergeCell ref="F41:G41"/>
    <mergeCell ref="H41:L41"/>
    <mergeCell ref="F42:G42"/>
    <mergeCell ref="H42:L42"/>
    <mergeCell ref="F43:G43"/>
    <mergeCell ref="H43:L43"/>
    <mergeCell ref="F44:G44"/>
    <mergeCell ref="H44:L44"/>
    <mergeCell ref="F45:G45"/>
    <mergeCell ref="H45:L45"/>
    <mergeCell ref="F46:G46"/>
    <mergeCell ref="H46:L46"/>
    <mergeCell ref="F47:G47"/>
    <mergeCell ref="H47:L47"/>
    <mergeCell ref="F48:G48"/>
    <mergeCell ref="H48:L48"/>
    <mergeCell ref="F49:G49"/>
    <mergeCell ref="H49:L49"/>
    <mergeCell ref="F50:G50"/>
    <mergeCell ref="H50:L50"/>
    <mergeCell ref="F51:G51"/>
    <mergeCell ref="H51:L51"/>
    <mergeCell ref="B52:L52"/>
    <mergeCell ref="B53:N53"/>
    <mergeCell ref="J55:N55"/>
    <mergeCell ref="F63:G63"/>
    <mergeCell ref="H63:L63"/>
    <mergeCell ref="F64:G64"/>
    <mergeCell ref="H64:L64"/>
    <mergeCell ref="F65:G65"/>
    <mergeCell ref="H65:L65"/>
    <mergeCell ref="F66:G66"/>
    <mergeCell ref="H66:L66"/>
    <mergeCell ref="F67:G67"/>
    <mergeCell ref="H67:L67"/>
    <mergeCell ref="F68:G68"/>
    <mergeCell ref="H68:L68"/>
    <mergeCell ref="F69:G69"/>
    <mergeCell ref="H69:L69"/>
    <mergeCell ref="F70:G70"/>
    <mergeCell ref="H70:L70"/>
    <mergeCell ref="F71:G71"/>
    <mergeCell ref="H71:L71"/>
    <mergeCell ref="F72:G72"/>
    <mergeCell ref="H72:L72"/>
    <mergeCell ref="F73:G73"/>
    <mergeCell ref="H73:L73"/>
    <mergeCell ref="F74:G74"/>
    <mergeCell ref="H74:L74"/>
    <mergeCell ref="F75:G75"/>
    <mergeCell ref="H75:L75"/>
    <mergeCell ref="F76:G76"/>
    <mergeCell ref="H76:L76"/>
    <mergeCell ref="F77:G77"/>
    <mergeCell ref="H77:L77"/>
    <mergeCell ref="F78:G78"/>
    <mergeCell ref="H78:L78"/>
    <mergeCell ref="F79:G79"/>
    <mergeCell ref="H79:L79"/>
    <mergeCell ref="F80:G80"/>
    <mergeCell ref="H80:L80"/>
    <mergeCell ref="F81:G81"/>
    <mergeCell ref="H81:L81"/>
    <mergeCell ref="F82:G82"/>
    <mergeCell ref="H82:L82"/>
    <mergeCell ref="F83:G83"/>
    <mergeCell ref="H83:L83"/>
    <mergeCell ref="F84:G84"/>
    <mergeCell ref="H84:L84"/>
    <mergeCell ref="F85:G85"/>
    <mergeCell ref="H85:L85"/>
    <mergeCell ref="F86:G86"/>
    <mergeCell ref="H86:L86"/>
    <mergeCell ref="F87:G87"/>
    <mergeCell ref="H87:L87"/>
    <mergeCell ref="F88:G88"/>
    <mergeCell ref="H88:L88"/>
    <mergeCell ref="F89:G89"/>
    <mergeCell ref="H89:L89"/>
    <mergeCell ref="F90:G90"/>
    <mergeCell ref="H90:L90"/>
    <mergeCell ref="F91:G91"/>
    <mergeCell ref="H91:L91"/>
    <mergeCell ref="F92:G92"/>
    <mergeCell ref="H92:L92"/>
    <mergeCell ref="F93:G93"/>
    <mergeCell ref="H93:L93"/>
    <mergeCell ref="F94:G94"/>
    <mergeCell ref="H94:L94"/>
    <mergeCell ref="F95:G95"/>
    <mergeCell ref="H95:L95"/>
    <mergeCell ref="F96:G96"/>
    <mergeCell ref="H96:L96"/>
    <mergeCell ref="F97:G97"/>
    <mergeCell ref="H97:L97"/>
    <mergeCell ref="F98:G98"/>
    <mergeCell ref="H98:L98"/>
    <mergeCell ref="F99:G99"/>
    <mergeCell ref="H99:L99"/>
    <mergeCell ref="F100:G100"/>
    <mergeCell ref="H100:L100"/>
    <mergeCell ref="F101:G101"/>
    <mergeCell ref="H101:L101"/>
    <mergeCell ref="F102:G102"/>
    <mergeCell ref="H102:L102"/>
    <mergeCell ref="F103:G103"/>
    <mergeCell ref="H103:L103"/>
    <mergeCell ref="B104:L104"/>
    <mergeCell ref="B105:N105"/>
    <mergeCell ref="J107:N107"/>
    <mergeCell ref="F115:G115"/>
    <mergeCell ref="H115:L115"/>
    <mergeCell ref="F116:G116"/>
    <mergeCell ref="H116:L116"/>
    <mergeCell ref="F117:G117"/>
    <mergeCell ref="H117:L117"/>
    <mergeCell ref="F118:G118"/>
    <mergeCell ref="H118:L118"/>
    <mergeCell ref="F119:G119"/>
    <mergeCell ref="H119:L119"/>
    <mergeCell ref="F120:G120"/>
    <mergeCell ref="H120:L120"/>
    <mergeCell ref="F121:G121"/>
    <mergeCell ref="H121:L121"/>
    <mergeCell ref="F122:G122"/>
    <mergeCell ref="H122:L122"/>
    <mergeCell ref="F123:G123"/>
    <mergeCell ref="H123:L123"/>
    <mergeCell ref="F124:G124"/>
    <mergeCell ref="H124:L124"/>
    <mergeCell ref="F125:G125"/>
    <mergeCell ref="H125:L125"/>
    <mergeCell ref="F126:G126"/>
    <mergeCell ref="H126:L126"/>
    <mergeCell ref="F127:G127"/>
    <mergeCell ref="H127:L127"/>
    <mergeCell ref="F128:G128"/>
    <mergeCell ref="H128:L128"/>
    <mergeCell ref="F129:G129"/>
    <mergeCell ref="H129:L129"/>
    <mergeCell ref="F130:G130"/>
    <mergeCell ref="H130:L130"/>
    <mergeCell ref="F131:G131"/>
    <mergeCell ref="H131:L131"/>
    <mergeCell ref="F132:G132"/>
    <mergeCell ref="H132:L132"/>
    <mergeCell ref="F133:G133"/>
    <mergeCell ref="H133:L133"/>
    <mergeCell ref="F134:G134"/>
    <mergeCell ref="H134:L134"/>
    <mergeCell ref="F135:G135"/>
    <mergeCell ref="H135:L135"/>
    <mergeCell ref="F136:G136"/>
    <mergeCell ref="H136:L136"/>
    <mergeCell ref="F137:G137"/>
    <mergeCell ref="H137:L137"/>
    <mergeCell ref="F138:G138"/>
    <mergeCell ref="H138:L138"/>
    <mergeCell ref="F139:G139"/>
    <mergeCell ref="H139:L139"/>
    <mergeCell ref="F140:G140"/>
    <mergeCell ref="H140:L140"/>
    <mergeCell ref="F141:G141"/>
    <mergeCell ref="H141:L141"/>
    <mergeCell ref="F142:G142"/>
    <mergeCell ref="H142:L142"/>
    <mergeCell ref="F143:G143"/>
    <mergeCell ref="H143:L143"/>
    <mergeCell ref="F144:G144"/>
    <mergeCell ref="H144:L144"/>
    <mergeCell ref="F145:G145"/>
    <mergeCell ref="H145:L145"/>
    <mergeCell ref="F146:G146"/>
    <mergeCell ref="H146:L146"/>
    <mergeCell ref="F147:G147"/>
    <mergeCell ref="H147:L147"/>
    <mergeCell ref="F148:G148"/>
    <mergeCell ref="H148:L148"/>
    <mergeCell ref="F149:G149"/>
    <mergeCell ref="H149:L149"/>
    <mergeCell ref="F150:G150"/>
    <mergeCell ref="H150:L150"/>
    <mergeCell ref="F151:G151"/>
    <mergeCell ref="H151:L151"/>
    <mergeCell ref="F152:G152"/>
    <mergeCell ref="H152:L152"/>
    <mergeCell ref="F153:G153"/>
    <mergeCell ref="H153:L153"/>
    <mergeCell ref="F154:G154"/>
    <mergeCell ref="H154:L154"/>
    <mergeCell ref="F155:G155"/>
    <mergeCell ref="H155:L155"/>
    <mergeCell ref="B156:L156"/>
    <mergeCell ref="B157:N157"/>
    <mergeCell ref="J159:N159"/>
    <mergeCell ref="F167:G167"/>
    <mergeCell ref="H167:L167"/>
    <mergeCell ref="F168:G168"/>
    <mergeCell ref="H168:L168"/>
    <mergeCell ref="F169:G169"/>
    <mergeCell ref="H169:L169"/>
    <mergeCell ref="F170:G170"/>
    <mergeCell ref="H170:L170"/>
    <mergeCell ref="F171:G171"/>
    <mergeCell ref="H171:L171"/>
    <mergeCell ref="F172:G172"/>
    <mergeCell ref="H172:L172"/>
    <mergeCell ref="F173:G173"/>
    <mergeCell ref="H173:L173"/>
    <mergeCell ref="F174:G174"/>
    <mergeCell ref="H174:L174"/>
    <mergeCell ref="F175:G175"/>
    <mergeCell ref="H175:L175"/>
    <mergeCell ref="F176:G176"/>
    <mergeCell ref="H176:L176"/>
    <mergeCell ref="F177:G177"/>
    <mergeCell ref="H177:L177"/>
    <mergeCell ref="F178:G178"/>
    <mergeCell ref="H178:L178"/>
    <mergeCell ref="F179:G179"/>
    <mergeCell ref="H179:L179"/>
    <mergeCell ref="F180:G180"/>
    <mergeCell ref="H180:L180"/>
    <mergeCell ref="F181:G181"/>
    <mergeCell ref="H181:L181"/>
    <mergeCell ref="F182:G182"/>
    <mergeCell ref="H182:L182"/>
    <mergeCell ref="F183:G183"/>
    <mergeCell ref="H183:L183"/>
    <mergeCell ref="F184:G184"/>
    <mergeCell ref="H184:L184"/>
    <mergeCell ref="F185:G185"/>
    <mergeCell ref="H185:L185"/>
    <mergeCell ref="F186:G186"/>
    <mergeCell ref="H186:L186"/>
    <mergeCell ref="F187:G187"/>
    <mergeCell ref="H187:L187"/>
    <mergeCell ref="F188:G188"/>
    <mergeCell ref="H188:L188"/>
    <mergeCell ref="F189:G189"/>
    <mergeCell ref="H189:L189"/>
    <mergeCell ref="F190:G190"/>
    <mergeCell ref="H190:L190"/>
    <mergeCell ref="F191:G191"/>
    <mergeCell ref="H191:L191"/>
    <mergeCell ref="F192:G192"/>
    <mergeCell ref="H192:L192"/>
    <mergeCell ref="F193:G193"/>
    <mergeCell ref="H193:L193"/>
    <mergeCell ref="F194:G194"/>
    <mergeCell ref="H194:L194"/>
    <mergeCell ref="F195:G195"/>
    <mergeCell ref="H195:L195"/>
    <mergeCell ref="F196:G196"/>
    <mergeCell ref="H196:L196"/>
    <mergeCell ref="F197:G197"/>
    <mergeCell ref="H197:L197"/>
    <mergeCell ref="F198:G198"/>
    <mergeCell ref="H198:L198"/>
    <mergeCell ref="F199:G199"/>
    <mergeCell ref="H199:L199"/>
    <mergeCell ref="F200:G200"/>
    <mergeCell ref="H200:L200"/>
    <mergeCell ref="F201:G201"/>
    <mergeCell ref="H201:L201"/>
    <mergeCell ref="F202:G202"/>
    <mergeCell ref="H202:L202"/>
    <mergeCell ref="F203:G203"/>
    <mergeCell ref="H203:L203"/>
    <mergeCell ref="F204:G204"/>
    <mergeCell ref="H204:L204"/>
    <mergeCell ref="F205:G205"/>
    <mergeCell ref="H205:L205"/>
    <mergeCell ref="F206:G206"/>
    <mergeCell ref="H206:L206"/>
    <mergeCell ref="F207:G207"/>
    <mergeCell ref="H207:L207"/>
    <mergeCell ref="B208:L208"/>
    <mergeCell ref="B2:D3"/>
    <mergeCell ref="E2:H3"/>
    <mergeCell ref="B4:D5"/>
    <mergeCell ref="E4:H5"/>
    <mergeCell ref="B6:D7"/>
    <mergeCell ref="E6:F7"/>
    <mergeCell ref="G6:H7"/>
    <mergeCell ref="B8:D9"/>
    <mergeCell ref="E8:F9"/>
    <mergeCell ref="G8:H9"/>
    <mergeCell ref="B54:D55"/>
    <mergeCell ref="E54:H55"/>
    <mergeCell ref="B56:D57"/>
    <mergeCell ref="E56:H57"/>
    <mergeCell ref="B58:D59"/>
    <mergeCell ref="E58:F59"/>
    <mergeCell ref="G58:H59"/>
    <mergeCell ref="B60:D61"/>
    <mergeCell ref="E60:F61"/>
    <mergeCell ref="G60:H61"/>
    <mergeCell ref="B106:D107"/>
    <mergeCell ref="E106:H107"/>
    <mergeCell ref="B108:D109"/>
    <mergeCell ref="E108:H109"/>
    <mergeCell ref="B110:D111"/>
    <mergeCell ref="E110:F111"/>
    <mergeCell ref="G110:H111"/>
    <mergeCell ref="B112:D113"/>
    <mergeCell ref="E112:F113"/>
    <mergeCell ref="G112:H113"/>
    <mergeCell ref="B158:D159"/>
    <mergeCell ref="E158:H159"/>
    <mergeCell ref="B160:D161"/>
    <mergeCell ref="E160:H161"/>
    <mergeCell ref="B162:D163"/>
    <mergeCell ref="E162:F163"/>
    <mergeCell ref="G162:H163"/>
    <mergeCell ref="B164:D165"/>
    <mergeCell ref="E164:F165"/>
    <mergeCell ref="G164:H165"/>
  </mergeCells>
  <phoneticPr fontId="3"/>
  <dataValidations count="2">
    <dataValidation type="list" allowBlank="1" showDropDown="0" showInputMessage="1" showErrorMessage="1" sqref="E2">
      <formula1>"運営交付金,活動交付金Ａ,活動交付金Ｂ"</formula1>
    </dataValidation>
    <dataValidation allowBlank="1" showDropDown="1" showInputMessage="1" showErrorMessage="1" sqref="E6:F7"/>
  </dataValidations>
  <printOptions horizontalCentered="1"/>
  <pageMargins left="0.59055118110236227" right="0.59055118110236227" top="0.59055118110236227" bottom="0.59055118110236227" header="0.31496062992125984" footer="0.39370078740157483"/>
  <pageSetup paperSize="9" scale="98" fitToWidth="1" fitToHeight="1" orientation="portrait" usePrinterDefaults="1" r:id="rId1"/>
  <headerFooter>
    <oddHeader>&amp;R&amp;12〔事務様式２〕</oddHeader>
  </headerFooter>
  <rowBreaks count="3" manualBreakCount="3">
    <brk id="52" min="1" max="14" man="1"/>
    <brk id="104" min="1" max="14" man="1"/>
    <brk id="156" min="1" max="14" man="1"/>
  </rowBreaks>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Sheet11">
    <tabColor rgb="FF0070C0"/>
  </sheetPr>
  <dimension ref="A1:IS212"/>
  <sheetViews>
    <sheetView zoomScaleSheetLayoutView="100" workbookViewId="0">
      <selection activeCell="C12" sqref="C12"/>
    </sheetView>
  </sheetViews>
  <sheetFormatPr defaultRowHeight="16.5" customHeight="1"/>
  <cols>
    <col min="1" max="1" width="9" style="1" bestFit="1" customWidth="1"/>
    <col min="2" max="2" width="3.375" style="2" customWidth="1"/>
    <col min="3" max="5" width="3.125" style="1" customWidth="1"/>
    <col min="6" max="6" width="16.25" style="1" customWidth="1"/>
    <col min="7" max="7" width="2.5" style="1" customWidth="1"/>
    <col min="8" max="8" width="16.875" style="1" customWidth="1"/>
    <col min="9" max="9" width="1.875" style="1" customWidth="1"/>
    <col min="10" max="12" width="3.125" style="1" customWidth="1"/>
    <col min="13" max="14" width="10.625" style="1" customWidth="1"/>
    <col min="15" max="23" width="9" style="1" bestFit="1" customWidth="1"/>
    <col min="24" max="24" width="29.625" style="3" customWidth="1"/>
    <col min="25" max="43" width="9" style="3" bestFit="1" customWidth="1"/>
    <col min="44" max="253" width="9" style="1" bestFit="1" customWidth="1"/>
  </cols>
  <sheetData>
    <row r="1" spans="1:43" ht="24" customHeight="1">
      <c r="B1" s="7" t="s">
        <v>103</v>
      </c>
      <c r="C1" s="7"/>
      <c r="D1" s="7"/>
      <c r="E1" s="7"/>
      <c r="F1" s="7"/>
      <c r="G1" s="7"/>
      <c r="H1" s="7"/>
      <c r="I1" s="7"/>
      <c r="J1" s="7"/>
      <c r="K1" s="7"/>
      <c r="L1" s="7"/>
      <c r="M1" s="7"/>
      <c r="N1" s="7"/>
      <c r="P1" s="65"/>
    </row>
    <row r="2" spans="1:43" ht="16.5" customHeight="1">
      <c r="A2" s="5"/>
      <c r="B2" s="8" t="s">
        <v>104</v>
      </c>
      <c r="C2" s="8"/>
      <c r="D2" s="8"/>
      <c r="E2" s="24" t="s">
        <v>88</v>
      </c>
      <c r="F2" s="24"/>
      <c r="G2" s="24"/>
      <c r="H2" s="24"/>
    </row>
    <row r="3" spans="1:43" ht="16.5" customHeight="1">
      <c r="A3" s="5"/>
      <c r="B3" s="8"/>
      <c r="C3" s="8"/>
      <c r="D3" s="8"/>
      <c r="E3" s="25"/>
      <c r="F3" s="25"/>
      <c r="G3" s="25"/>
      <c r="H3" s="25"/>
      <c r="I3" s="44"/>
      <c r="J3" s="48"/>
      <c r="K3" s="48"/>
      <c r="L3" s="48"/>
      <c r="M3" s="48"/>
      <c r="N3" s="48"/>
    </row>
    <row r="4" spans="1:43" ht="15.75" customHeight="1">
      <c r="A4" s="6"/>
      <c r="B4" s="9" t="s">
        <v>9</v>
      </c>
      <c r="C4" s="9"/>
      <c r="D4" s="9"/>
      <c r="E4" s="24" t="s">
        <v>81</v>
      </c>
      <c r="F4" s="24"/>
      <c r="G4" s="24"/>
      <c r="H4" s="24"/>
      <c r="I4" s="44"/>
      <c r="J4" s="49"/>
      <c r="K4" s="52"/>
      <c r="L4" s="52"/>
      <c r="M4" s="52"/>
      <c r="N4" s="52"/>
    </row>
    <row r="5" spans="1:43" ht="15.75" customHeight="1">
      <c r="A5" s="6"/>
      <c r="B5" s="9"/>
      <c r="C5" s="9"/>
      <c r="D5" s="9"/>
      <c r="E5" s="25"/>
      <c r="F5" s="25"/>
      <c r="G5" s="25"/>
      <c r="H5" s="25"/>
      <c r="I5" s="44"/>
      <c r="J5" s="50"/>
      <c r="K5" s="50"/>
      <c r="L5" s="50"/>
      <c r="M5" s="55"/>
      <c r="N5" s="59"/>
    </row>
    <row r="6" spans="1:43" ht="15.75" customHeight="1">
      <c r="A6" s="5"/>
      <c r="B6" s="9" t="s">
        <v>105</v>
      </c>
      <c r="C6" s="9"/>
      <c r="D6" s="9"/>
      <c r="E6" s="26" t="s">
        <v>123</v>
      </c>
      <c r="F6" s="26"/>
      <c r="G6" s="68"/>
      <c r="H6" s="70"/>
      <c r="I6" s="44"/>
      <c r="J6" s="50"/>
      <c r="K6" s="50"/>
      <c r="L6" s="50"/>
      <c r="M6" s="55"/>
      <c r="N6" s="59"/>
    </row>
    <row r="7" spans="1:43" ht="15.75" customHeight="1">
      <c r="A7" s="5"/>
      <c r="B7" s="9"/>
      <c r="C7" s="9"/>
      <c r="D7" s="9"/>
      <c r="E7" s="27"/>
      <c r="F7" s="27"/>
      <c r="G7" s="69"/>
      <c r="H7" s="71"/>
      <c r="I7" s="44"/>
      <c r="J7" s="50"/>
      <c r="K7" s="50"/>
      <c r="L7" s="50"/>
      <c r="M7" s="55"/>
      <c r="N7" s="59"/>
      <c r="O7" s="63"/>
    </row>
    <row r="8" spans="1:43" ht="15.75" customHeight="1">
      <c r="A8" s="5"/>
      <c r="B8" s="9" t="s">
        <v>106</v>
      </c>
      <c r="C8" s="9"/>
      <c r="D8" s="9"/>
      <c r="E8" s="28">
        <v>1</v>
      </c>
      <c r="F8" s="28"/>
      <c r="G8" s="38"/>
      <c r="H8" s="38"/>
      <c r="I8" s="44"/>
      <c r="J8" s="50"/>
      <c r="K8" s="50"/>
      <c r="L8" s="50"/>
      <c r="M8" s="55"/>
      <c r="N8" s="59"/>
      <c r="O8" s="63"/>
    </row>
    <row r="9" spans="1:43" ht="15.75" customHeight="1">
      <c r="B9" s="9"/>
      <c r="C9" s="9"/>
      <c r="D9" s="9"/>
      <c r="E9" s="29"/>
      <c r="F9" s="29"/>
      <c r="G9" s="38"/>
      <c r="H9" s="38"/>
      <c r="I9" s="44"/>
      <c r="J9" s="50"/>
      <c r="K9" s="50"/>
      <c r="L9" s="50"/>
      <c r="M9" s="55"/>
      <c r="N9" s="59"/>
    </row>
    <row r="10" spans="1:43" ht="6.75" customHeight="1">
      <c r="N10" s="1" t="str">
        <f>IF(M10="","",#REF!+M10)</f>
        <v/>
      </c>
    </row>
    <row r="11" spans="1:43" ht="15.75" customHeight="1">
      <c r="B11" s="10" t="s">
        <v>107</v>
      </c>
      <c r="C11" s="13" t="s">
        <v>60</v>
      </c>
      <c r="D11" s="18" t="s">
        <v>37</v>
      </c>
      <c r="E11" s="18" t="s">
        <v>10</v>
      </c>
      <c r="F11" s="18" t="s">
        <v>113</v>
      </c>
      <c r="G11" s="18"/>
      <c r="H11" s="18" t="s">
        <v>115</v>
      </c>
      <c r="I11" s="18"/>
      <c r="J11" s="18"/>
      <c r="K11" s="18"/>
      <c r="L11" s="18"/>
      <c r="M11" s="18" t="s">
        <v>117</v>
      </c>
      <c r="N11" s="60" t="s">
        <v>118</v>
      </c>
    </row>
    <row r="12" spans="1:43" s="4" customFormat="1" ht="15.75" customHeight="1">
      <c r="B12" s="11">
        <f t="shared" ref="B12:B51" si="0">ROW()-11</f>
        <v>1</v>
      </c>
      <c r="C12" s="14"/>
      <c r="D12" s="19"/>
      <c r="E12" s="30"/>
      <c r="F12" s="36"/>
      <c r="G12" s="40"/>
      <c r="H12" s="36"/>
      <c r="I12" s="46"/>
      <c r="J12" s="46"/>
      <c r="K12" s="46"/>
      <c r="L12" s="46"/>
      <c r="M12" s="56"/>
      <c r="N12" s="61" t="str">
        <f>IF(M12="","",M12)</f>
        <v/>
      </c>
      <c r="O12" s="64" t="s">
        <v>120</v>
      </c>
      <c r="AP12" s="3"/>
      <c r="AQ12" s="3"/>
    </row>
    <row r="13" spans="1:43" ht="15.75" customHeight="1">
      <c r="B13" s="11">
        <f t="shared" si="0"/>
        <v>2</v>
      </c>
      <c r="C13" s="15"/>
      <c r="D13" s="20"/>
      <c r="E13" s="31"/>
      <c r="F13" s="36"/>
      <c r="G13" s="40"/>
      <c r="H13" s="36"/>
      <c r="I13" s="46"/>
      <c r="J13" s="46"/>
      <c r="K13" s="46"/>
      <c r="L13" s="46"/>
      <c r="M13" s="56"/>
      <c r="N13" s="61" t="str">
        <f t="shared" ref="N13:N51" si="1">IF(M13="","",SUM(N12,M13))</f>
        <v/>
      </c>
    </row>
    <row r="14" spans="1:43" ht="15.75" customHeight="1">
      <c r="B14" s="11">
        <f t="shared" si="0"/>
        <v>3</v>
      </c>
      <c r="C14" s="15"/>
      <c r="D14" s="20"/>
      <c r="E14" s="31"/>
      <c r="F14" s="36"/>
      <c r="G14" s="40"/>
      <c r="H14" s="36"/>
      <c r="I14" s="46"/>
      <c r="J14" s="46"/>
      <c r="K14" s="46"/>
      <c r="L14" s="46"/>
      <c r="M14" s="56"/>
      <c r="N14" s="61" t="str">
        <f t="shared" si="1"/>
        <v/>
      </c>
    </row>
    <row r="15" spans="1:43" s="4" customFormat="1" ht="15.75" customHeight="1">
      <c r="B15" s="11">
        <f t="shared" si="0"/>
        <v>4</v>
      </c>
      <c r="C15" s="14"/>
      <c r="D15" s="19"/>
      <c r="E15" s="30"/>
      <c r="F15" s="36"/>
      <c r="G15" s="40"/>
      <c r="H15" s="36"/>
      <c r="I15" s="46"/>
      <c r="J15" s="46"/>
      <c r="K15" s="46"/>
      <c r="L15" s="46"/>
      <c r="M15" s="56"/>
      <c r="N15" s="61" t="str">
        <f t="shared" si="1"/>
        <v/>
      </c>
      <c r="AP15" s="3"/>
      <c r="AQ15" s="3"/>
    </row>
    <row r="16" spans="1:43" s="4" customFormat="1" ht="15.75" customHeight="1">
      <c r="B16" s="11">
        <f t="shared" si="0"/>
        <v>5</v>
      </c>
      <c r="C16" s="14"/>
      <c r="D16" s="19"/>
      <c r="E16" s="30"/>
      <c r="F16" s="36"/>
      <c r="G16" s="40"/>
      <c r="H16" s="36"/>
      <c r="I16" s="46"/>
      <c r="J16" s="46"/>
      <c r="K16" s="46"/>
      <c r="L16" s="46"/>
      <c r="M16" s="56"/>
      <c r="N16" s="61" t="str">
        <f t="shared" si="1"/>
        <v/>
      </c>
      <c r="AP16" s="3"/>
      <c r="AQ16" s="3"/>
    </row>
    <row r="17" spans="2:43" s="4" customFormat="1" ht="15.75" customHeight="1">
      <c r="B17" s="11">
        <f t="shared" si="0"/>
        <v>6</v>
      </c>
      <c r="C17" s="16"/>
      <c r="D17" s="21"/>
      <c r="E17" s="32"/>
      <c r="F17" s="37"/>
      <c r="G17" s="41"/>
      <c r="H17" s="37"/>
      <c r="I17" s="47"/>
      <c r="J17" s="47"/>
      <c r="K17" s="47"/>
      <c r="L17" s="47"/>
      <c r="M17" s="56"/>
      <c r="N17" s="61" t="str">
        <f t="shared" si="1"/>
        <v/>
      </c>
      <c r="AP17" s="3"/>
      <c r="AQ17" s="3"/>
    </row>
    <row r="18" spans="2:43" ht="15.75" customHeight="1">
      <c r="B18" s="11">
        <f t="shared" si="0"/>
        <v>7</v>
      </c>
      <c r="C18" s="15"/>
      <c r="D18" s="20"/>
      <c r="E18" s="31"/>
      <c r="F18" s="36"/>
      <c r="G18" s="40"/>
      <c r="H18" s="36"/>
      <c r="I18" s="46"/>
      <c r="J18" s="46"/>
      <c r="K18" s="46"/>
      <c r="L18" s="46"/>
      <c r="M18" s="56"/>
      <c r="N18" s="61" t="str">
        <f t="shared" si="1"/>
        <v/>
      </c>
    </row>
    <row r="19" spans="2:43" ht="15.75" customHeight="1">
      <c r="B19" s="11">
        <f t="shared" si="0"/>
        <v>8</v>
      </c>
      <c r="C19" s="15"/>
      <c r="D19" s="20"/>
      <c r="E19" s="31"/>
      <c r="F19" s="36"/>
      <c r="G19" s="40"/>
      <c r="H19" s="36"/>
      <c r="I19" s="46"/>
      <c r="J19" s="46"/>
      <c r="K19" s="46"/>
      <c r="L19" s="46"/>
      <c r="M19" s="56"/>
      <c r="N19" s="61" t="str">
        <f t="shared" si="1"/>
        <v/>
      </c>
    </row>
    <row r="20" spans="2:43" s="4" customFormat="1" ht="15.75" customHeight="1">
      <c r="B20" s="11">
        <f t="shared" si="0"/>
        <v>9</v>
      </c>
      <c r="C20" s="14"/>
      <c r="D20" s="19"/>
      <c r="E20" s="30"/>
      <c r="F20" s="36"/>
      <c r="G20" s="40"/>
      <c r="H20" s="36"/>
      <c r="I20" s="46"/>
      <c r="J20" s="46"/>
      <c r="K20" s="46"/>
      <c r="L20" s="46"/>
      <c r="M20" s="56"/>
      <c r="N20" s="61" t="str">
        <f t="shared" si="1"/>
        <v/>
      </c>
      <c r="AP20" s="3"/>
      <c r="AQ20" s="3"/>
    </row>
    <row r="21" spans="2:43" ht="15.75" customHeight="1">
      <c r="B21" s="11">
        <f t="shared" si="0"/>
        <v>10</v>
      </c>
      <c r="C21" s="15"/>
      <c r="D21" s="20"/>
      <c r="E21" s="31"/>
      <c r="F21" s="36"/>
      <c r="G21" s="40"/>
      <c r="H21" s="36"/>
      <c r="I21" s="46"/>
      <c r="J21" s="46"/>
      <c r="K21" s="46"/>
      <c r="L21" s="46"/>
      <c r="M21" s="56"/>
      <c r="N21" s="61" t="str">
        <f t="shared" si="1"/>
        <v/>
      </c>
    </row>
    <row r="22" spans="2:43" s="4" customFormat="1" ht="15.75" customHeight="1">
      <c r="B22" s="11">
        <f t="shared" si="0"/>
        <v>11</v>
      </c>
      <c r="C22" s="14"/>
      <c r="D22" s="19"/>
      <c r="E22" s="30"/>
      <c r="F22" s="36"/>
      <c r="G22" s="40"/>
      <c r="H22" s="36"/>
      <c r="I22" s="46"/>
      <c r="J22" s="46"/>
      <c r="K22" s="46"/>
      <c r="L22" s="46"/>
      <c r="M22" s="56"/>
      <c r="N22" s="61" t="str">
        <f t="shared" si="1"/>
        <v/>
      </c>
      <c r="AP22" s="3"/>
      <c r="AQ22" s="3"/>
    </row>
    <row r="23" spans="2:43" s="4" customFormat="1" ht="15.75" customHeight="1">
      <c r="B23" s="11">
        <f t="shared" si="0"/>
        <v>12</v>
      </c>
      <c r="C23" s="14"/>
      <c r="D23" s="19"/>
      <c r="E23" s="30"/>
      <c r="F23" s="36"/>
      <c r="G23" s="40"/>
      <c r="H23" s="36"/>
      <c r="I23" s="46"/>
      <c r="J23" s="46"/>
      <c r="K23" s="46"/>
      <c r="L23" s="46"/>
      <c r="M23" s="56"/>
      <c r="N23" s="61" t="str">
        <f t="shared" si="1"/>
        <v/>
      </c>
      <c r="AP23" s="3"/>
      <c r="AQ23" s="3"/>
    </row>
    <row r="24" spans="2:43" s="4" customFormat="1" ht="15.75" customHeight="1">
      <c r="B24" s="11">
        <f t="shared" si="0"/>
        <v>13</v>
      </c>
      <c r="C24" s="14"/>
      <c r="D24" s="19"/>
      <c r="E24" s="30"/>
      <c r="F24" s="36"/>
      <c r="G24" s="40"/>
      <c r="H24" s="36"/>
      <c r="I24" s="46"/>
      <c r="J24" s="46"/>
      <c r="K24" s="46"/>
      <c r="L24" s="46"/>
      <c r="M24" s="56"/>
      <c r="N24" s="61" t="str">
        <f t="shared" si="1"/>
        <v/>
      </c>
      <c r="AP24" s="3"/>
      <c r="AQ24" s="3"/>
    </row>
    <row r="25" spans="2:43" s="4" customFormat="1" ht="15.75" customHeight="1">
      <c r="B25" s="11">
        <f t="shared" si="0"/>
        <v>14</v>
      </c>
      <c r="C25" s="16"/>
      <c r="D25" s="21"/>
      <c r="E25" s="32"/>
      <c r="F25" s="37"/>
      <c r="G25" s="41"/>
      <c r="H25" s="37"/>
      <c r="I25" s="47"/>
      <c r="J25" s="47"/>
      <c r="K25" s="47"/>
      <c r="L25" s="47"/>
      <c r="M25" s="56"/>
      <c r="N25" s="61" t="str">
        <f t="shared" si="1"/>
        <v/>
      </c>
      <c r="AP25" s="3"/>
      <c r="AQ25" s="3"/>
    </row>
    <row r="26" spans="2:43" s="4" customFormat="1" ht="15.75" customHeight="1">
      <c r="B26" s="11">
        <f t="shared" si="0"/>
        <v>15</v>
      </c>
      <c r="C26" s="14"/>
      <c r="D26" s="19"/>
      <c r="E26" s="30"/>
      <c r="F26" s="36"/>
      <c r="G26" s="40"/>
      <c r="H26" s="36"/>
      <c r="I26" s="46"/>
      <c r="J26" s="46"/>
      <c r="K26" s="46"/>
      <c r="L26" s="46"/>
      <c r="M26" s="56"/>
      <c r="N26" s="61" t="str">
        <f t="shared" si="1"/>
        <v/>
      </c>
      <c r="AP26" s="3"/>
      <c r="AQ26" s="3"/>
    </row>
    <row r="27" spans="2:43" s="4" customFormat="1" ht="15.75" customHeight="1">
      <c r="B27" s="11">
        <f t="shared" si="0"/>
        <v>16</v>
      </c>
      <c r="C27" s="14"/>
      <c r="D27" s="19"/>
      <c r="E27" s="30"/>
      <c r="F27" s="36"/>
      <c r="G27" s="40"/>
      <c r="H27" s="36"/>
      <c r="I27" s="46"/>
      <c r="J27" s="46"/>
      <c r="K27" s="46"/>
      <c r="L27" s="46"/>
      <c r="M27" s="56"/>
      <c r="N27" s="61" t="str">
        <f t="shared" si="1"/>
        <v/>
      </c>
      <c r="AP27" s="3"/>
      <c r="AQ27" s="3"/>
    </row>
    <row r="28" spans="2:43" s="4" customFormat="1" ht="15.75" customHeight="1">
      <c r="B28" s="11">
        <f t="shared" si="0"/>
        <v>17</v>
      </c>
      <c r="C28" s="14"/>
      <c r="D28" s="19"/>
      <c r="E28" s="30"/>
      <c r="F28" s="36"/>
      <c r="G28" s="40"/>
      <c r="H28" s="36"/>
      <c r="I28" s="46"/>
      <c r="J28" s="46"/>
      <c r="K28" s="46"/>
      <c r="L28" s="46"/>
      <c r="M28" s="56"/>
      <c r="N28" s="61" t="str">
        <f t="shared" si="1"/>
        <v/>
      </c>
      <c r="AP28" s="3"/>
      <c r="AQ28" s="3"/>
    </row>
    <row r="29" spans="2:43" s="4" customFormat="1" ht="15.75" customHeight="1">
      <c r="B29" s="11">
        <f t="shared" si="0"/>
        <v>18</v>
      </c>
      <c r="C29" s="14"/>
      <c r="D29" s="19"/>
      <c r="E29" s="30"/>
      <c r="F29" s="36"/>
      <c r="G29" s="40"/>
      <c r="H29" s="36"/>
      <c r="I29" s="46"/>
      <c r="J29" s="46"/>
      <c r="K29" s="46"/>
      <c r="L29" s="46"/>
      <c r="M29" s="56"/>
      <c r="N29" s="61" t="str">
        <f t="shared" si="1"/>
        <v/>
      </c>
      <c r="AP29" s="3"/>
      <c r="AQ29" s="3"/>
    </row>
    <row r="30" spans="2:43" s="4" customFormat="1" ht="15.75" customHeight="1">
      <c r="B30" s="11">
        <f t="shared" si="0"/>
        <v>19</v>
      </c>
      <c r="C30" s="14"/>
      <c r="D30" s="19"/>
      <c r="E30" s="30"/>
      <c r="F30" s="36"/>
      <c r="G30" s="40"/>
      <c r="H30" s="36"/>
      <c r="I30" s="46"/>
      <c r="J30" s="46"/>
      <c r="K30" s="46"/>
      <c r="L30" s="46"/>
      <c r="M30" s="56"/>
      <c r="N30" s="61" t="str">
        <f t="shared" si="1"/>
        <v/>
      </c>
      <c r="AP30" s="3"/>
      <c r="AQ30" s="3"/>
    </row>
    <row r="31" spans="2:43" s="4" customFormat="1" ht="15.75" customHeight="1">
      <c r="B31" s="11">
        <f t="shared" si="0"/>
        <v>20</v>
      </c>
      <c r="C31" s="14"/>
      <c r="D31" s="19"/>
      <c r="E31" s="30"/>
      <c r="F31" s="36"/>
      <c r="G31" s="40"/>
      <c r="H31" s="36"/>
      <c r="I31" s="46"/>
      <c r="J31" s="46"/>
      <c r="K31" s="46"/>
      <c r="L31" s="46"/>
      <c r="M31" s="56"/>
      <c r="N31" s="61" t="str">
        <f t="shared" si="1"/>
        <v/>
      </c>
      <c r="AP31" s="3"/>
      <c r="AQ31" s="3"/>
    </row>
    <row r="32" spans="2:43" s="4" customFormat="1" ht="15.75" customHeight="1">
      <c r="B32" s="11">
        <f t="shared" si="0"/>
        <v>21</v>
      </c>
      <c r="C32" s="14"/>
      <c r="D32" s="19"/>
      <c r="E32" s="30"/>
      <c r="F32" s="36"/>
      <c r="G32" s="40"/>
      <c r="H32" s="36"/>
      <c r="I32" s="46"/>
      <c r="J32" s="46"/>
      <c r="K32" s="46"/>
      <c r="L32" s="46"/>
      <c r="M32" s="56"/>
      <c r="N32" s="61" t="str">
        <f t="shared" si="1"/>
        <v/>
      </c>
      <c r="AP32" s="3"/>
      <c r="AQ32" s="3"/>
    </row>
    <row r="33" spans="2:43" s="4" customFormat="1" ht="15.75" customHeight="1">
      <c r="B33" s="11">
        <f t="shared" si="0"/>
        <v>22</v>
      </c>
      <c r="C33" s="14"/>
      <c r="D33" s="19"/>
      <c r="E33" s="30"/>
      <c r="F33" s="36"/>
      <c r="G33" s="40"/>
      <c r="H33" s="36"/>
      <c r="I33" s="46"/>
      <c r="J33" s="46"/>
      <c r="K33" s="46"/>
      <c r="L33" s="46"/>
      <c r="M33" s="56"/>
      <c r="N33" s="61" t="str">
        <f t="shared" si="1"/>
        <v/>
      </c>
      <c r="AP33" s="3"/>
      <c r="AQ33" s="3"/>
    </row>
    <row r="34" spans="2:43" s="4" customFormat="1" ht="15.75" customHeight="1">
      <c r="B34" s="11">
        <f t="shared" si="0"/>
        <v>23</v>
      </c>
      <c r="C34" s="14"/>
      <c r="D34" s="19"/>
      <c r="E34" s="30"/>
      <c r="F34" s="36"/>
      <c r="G34" s="40"/>
      <c r="H34" s="36"/>
      <c r="I34" s="46"/>
      <c r="J34" s="46"/>
      <c r="K34" s="46"/>
      <c r="L34" s="46"/>
      <c r="M34" s="56"/>
      <c r="N34" s="61" t="str">
        <f t="shared" si="1"/>
        <v/>
      </c>
      <c r="AP34" s="3"/>
      <c r="AQ34" s="3"/>
    </row>
    <row r="35" spans="2:43" s="4" customFormat="1" ht="15.75" customHeight="1">
      <c r="B35" s="11">
        <f t="shared" si="0"/>
        <v>24</v>
      </c>
      <c r="C35" s="14"/>
      <c r="D35" s="19"/>
      <c r="E35" s="30"/>
      <c r="F35" s="36"/>
      <c r="G35" s="40"/>
      <c r="H35" s="36"/>
      <c r="I35" s="46"/>
      <c r="J35" s="46"/>
      <c r="K35" s="46"/>
      <c r="L35" s="46"/>
      <c r="M35" s="56"/>
      <c r="N35" s="61" t="str">
        <f t="shared" si="1"/>
        <v/>
      </c>
      <c r="AP35" s="3"/>
      <c r="AQ35" s="3"/>
    </row>
    <row r="36" spans="2:43" s="4" customFormat="1" ht="15.75" customHeight="1">
      <c r="B36" s="11">
        <f t="shared" si="0"/>
        <v>25</v>
      </c>
      <c r="C36" s="14"/>
      <c r="D36" s="19"/>
      <c r="E36" s="30"/>
      <c r="F36" s="36"/>
      <c r="G36" s="40"/>
      <c r="H36" s="36"/>
      <c r="I36" s="46"/>
      <c r="J36" s="46"/>
      <c r="K36" s="46"/>
      <c r="L36" s="46"/>
      <c r="M36" s="56"/>
      <c r="N36" s="61" t="str">
        <f t="shared" si="1"/>
        <v/>
      </c>
      <c r="AP36" s="3"/>
      <c r="AQ36" s="3"/>
    </row>
    <row r="37" spans="2:43" s="4" customFormat="1" ht="15.75" customHeight="1">
      <c r="B37" s="11">
        <f t="shared" si="0"/>
        <v>26</v>
      </c>
      <c r="C37" s="14"/>
      <c r="D37" s="19"/>
      <c r="E37" s="30"/>
      <c r="F37" s="36"/>
      <c r="G37" s="40"/>
      <c r="H37" s="36"/>
      <c r="I37" s="46"/>
      <c r="J37" s="46"/>
      <c r="K37" s="46"/>
      <c r="L37" s="46"/>
      <c r="M37" s="56"/>
      <c r="N37" s="61" t="str">
        <f t="shared" si="1"/>
        <v/>
      </c>
      <c r="AP37" s="3"/>
      <c r="AQ37" s="3"/>
    </row>
    <row r="38" spans="2:43" s="4" customFormat="1" ht="15.75" customHeight="1">
      <c r="B38" s="11">
        <f t="shared" si="0"/>
        <v>27</v>
      </c>
      <c r="C38" s="14"/>
      <c r="D38" s="19"/>
      <c r="E38" s="30"/>
      <c r="F38" s="36"/>
      <c r="G38" s="40"/>
      <c r="H38" s="36"/>
      <c r="I38" s="46"/>
      <c r="J38" s="46"/>
      <c r="K38" s="46"/>
      <c r="L38" s="46"/>
      <c r="M38" s="56"/>
      <c r="N38" s="61" t="str">
        <f t="shared" si="1"/>
        <v/>
      </c>
      <c r="AP38" s="3"/>
      <c r="AQ38" s="3"/>
    </row>
    <row r="39" spans="2:43" s="4" customFormat="1" ht="15.75" customHeight="1">
      <c r="B39" s="11">
        <f t="shared" si="0"/>
        <v>28</v>
      </c>
      <c r="C39" s="14"/>
      <c r="D39" s="19"/>
      <c r="E39" s="30"/>
      <c r="F39" s="36"/>
      <c r="G39" s="40"/>
      <c r="H39" s="36"/>
      <c r="I39" s="46"/>
      <c r="J39" s="46"/>
      <c r="K39" s="46"/>
      <c r="L39" s="46"/>
      <c r="M39" s="56"/>
      <c r="N39" s="61" t="str">
        <f t="shared" si="1"/>
        <v/>
      </c>
      <c r="AP39" s="3"/>
      <c r="AQ39" s="3"/>
    </row>
    <row r="40" spans="2:43" s="4" customFormat="1" ht="15.75" customHeight="1">
      <c r="B40" s="11">
        <f t="shared" si="0"/>
        <v>29</v>
      </c>
      <c r="C40" s="14"/>
      <c r="D40" s="19"/>
      <c r="E40" s="30"/>
      <c r="F40" s="36"/>
      <c r="G40" s="40"/>
      <c r="H40" s="36"/>
      <c r="I40" s="46"/>
      <c r="J40" s="46"/>
      <c r="K40" s="46"/>
      <c r="L40" s="46"/>
      <c r="M40" s="56"/>
      <c r="N40" s="61" t="str">
        <f t="shared" si="1"/>
        <v/>
      </c>
      <c r="AP40" s="3"/>
      <c r="AQ40" s="3"/>
    </row>
    <row r="41" spans="2:43" s="4" customFormat="1" ht="15.75" customHeight="1">
      <c r="B41" s="11">
        <f t="shared" si="0"/>
        <v>30</v>
      </c>
      <c r="C41" s="14"/>
      <c r="D41" s="19"/>
      <c r="E41" s="30"/>
      <c r="F41" s="36"/>
      <c r="G41" s="40"/>
      <c r="H41" s="36"/>
      <c r="I41" s="46"/>
      <c r="J41" s="46"/>
      <c r="K41" s="46"/>
      <c r="L41" s="46"/>
      <c r="M41" s="56"/>
      <c r="N41" s="61" t="str">
        <f t="shared" si="1"/>
        <v/>
      </c>
      <c r="AP41" s="3"/>
      <c r="AQ41" s="3"/>
    </row>
    <row r="42" spans="2:43" s="4" customFormat="1" ht="15.75" customHeight="1">
      <c r="B42" s="11">
        <f t="shared" si="0"/>
        <v>31</v>
      </c>
      <c r="C42" s="14"/>
      <c r="D42" s="19"/>
      <c r="E42" s="30"/>
      <c r="F42" s="36"/>
      <c r="G42" s="40"/>
      <c r="H42" s="36"/>
      <c r="I42" s="46"/>
      <c r="J42" s="46"/>
      <c r="K42" s="46"/>
      <c r="L42" s="46"/>
      <c r="M42" s="56"/>
      <c r="N42" s="61" t="str">
        <f t="shared" si="1"/>
        <v/>
      </c>
      <c r="AP42" s="3"/>
      <c r="AQ42" s="3"/>
    </row>
    <row r="43" spans="2:43" s="4" customFormat="1" ht="15.75" customHeight="1">
      <c r="B43" s="11">
        <f t="shared" si="0"/>
        <v>32</v>
      </c>
      <c r="C43" s="14"/>
      <c r="D43" s="19"/>
      <c r="E43" s="30"/>
      <c r="F43" s="36"/>
      <c r="G43" s="40"/>
      <c r="H43" s="36"/>
      <c r="I43" s="46"/>
      <c r="J43" s="46"/>
      <c r="K43" s="46"/>
      <c r="L43" s="46"/>
      <c r="M43" s="56"/>
      <c r="N43" s="61" t="str">
        <f t="shared" si="1"/>
        <v/>
      </c>
      <c r="AP43" s="3"/>
      <c r="AQ43" s="3"/>
    </row>
    <row r="44" spans="2:43" s="4" customFormat="1" ht="15.75" customHeight="1">
      <c r="B44" s="11">
        <f t="shared" si="0"/>
        <v>33</v>
      </c>
      <c r="C44" s="14"/>
      <c r="D44" s="19"/>
      <c r="E44" s="30"/>
      <c r="F44" s="36"/>
      <c r="G44" s="40"/>
      <c r="H44" s="36"/>
      <c r="I44" s="46"/>
      <c r="J44" s="46"/>
      <c r="K44" s="46"/>
      <c r="L44" s="46"/>
      <c r="M44" s="56"/>
      <c r="N44" s="61" t="str">
        <f t="shared" si="1"/>
        <v/>
      </c>
      <c r="AP44" s="3"/>
      <c r="AQ44" s="3"/>
    </row>
    <row r="45" spans="2:43" s="4" customFormat="1" ht="15.75" customHeight="1">
      <c r="B45" s="11">
        <f t="shared" si="0"/>
        <v>34</v>
      </c>
      <c r="C45" s="14"/>
      <c r="D45" s="19"/>
      <c r="E45" s="30"/>
      <c r="F45" s="36"/>
      <c r="G45" s="40"/>
      <c r="H45" s="36"/>
      <c r="I45" s="46"/>
      <c r="J45" s="46"/>
      <c r="K45" s="46"/>
      <c r="L45" s="46"/>
      <c r="M45" s="56"/>
      <c r="N45" s="61" t="str">
        <f t="shared" si="1"/>
        <v/>
      </c>
      <c r="AP45" s="3"/>
      <c r="AQ45" s="3"/>
    </row>
    <row r="46" spans="2:43" s="4" customFormat="1" ht="15.75" customHeight="1">
      <c r="B46" s="11">
        <f t="shared" si="0"/>
        <v>35</v>
      </c>
      <c r="C46" s="14"/>
      <c r="D46" s="19"/>
      <c r="E46" s="30"/>
      <c r="F46" s="36"/>
      <c r="G46" s="40"/>
      <c r="H46" s="36"/>
      <c r="I46" s="46"/>
      <c r="J46" s="46"/>
      <c r="K46" s="46"/>
      <c r="L46" s="46"/>
      <c r="M46" s="56"/>
      <c r="N46" s="61" t="str">
        <f t="shared" si="1"/>
        <v/>
      </c>
      <c r="AP46" s="3"/>
      <c r="AQ46" s="3"/>
    </row>
    <row r="47" spans="2:43" s="4" customFormat="1" ht="15.75" customHeight="1">
      <c r="B47" s="11">
        <f t="shared" si="0"/>
        <v>36</v>
      </c>
      <c r="C47" s="14"/>
      <c r="D47" s="19"/>
      <c r="E47" s="30"/>
      <c r="F47" s="36"/>
      <c r="G47" s="40"/>
      <c r="H47" s="36"/>
      <c r="I47" s="46"/>
      <c r="J47" s="46"/>
      <c r="K47" s="46"/>
      <c r="L47" s="46"/>
      <c r="M47" s="56"/>
      <c r="N47" s="61" t="str">
        <f t="shared" si="1"/>
        <v/>
      </c>
      <c r="AP47" s="3"/>
      <c r="AQ47" s="3"/>
    </row>
    <row r="48" spans="2:43" s="4" customFormat="1" ht="15.75" customHeight="1">
      <c r="B48" s="11">
        <f t="shared" si="0"/>
        <v>37</v>
      </c>
      <c r="C48" s="14"/>
      <c r="D48" s="19"/>
      <c r="E48" s="30"/>
      <c r="F48" s="36"/>
      <c r="G48" s="40"/>
      <c r="H48" s="36"/>
      <c r="I48" s="46"/>
      <c r="J48" s="46"/>
      <c r="K48" s="46"/>
      <c r="L48" s="46"/>
      <c r="M48" s="56"/>
      <c r="N48" s="61" t="str">
        <f t="shared" si="1"/>
        <v/>
      </c>
      <c r="AP48" s="3"/>
      <c r="AQ48" s="3"/>
    </row>
    <row r="49" spans="2:43" s="4" customFormat="1" ht="15.75" customHeight="1">
      <c r="B49" s="11">
        <f t="shared" si="0"/>
        <v>38</v>
      </c>
      <c r="C49" s="14"/>
      <c r="D49" s="19"/>
      <c r="E49" s="30"/>
      <c r="F49" s="36"/>
      <c r="G49" s="40"/>
      <c r="H49" s="36"/>
      <c r="I49" s="46"/>
      <c r="J49" s="46"/>
      <c r="K49" s="46"/>
      <c r="L49" s="46"/>
      <c r="M49" s="56"/>
      <c r="N49" s="61" t="str">
        <f t="shared" si="1"/>
        <v/>
      </c>
      <c r="AP49" s="3"/>
      <c r="AQ49" s="3"/>
    </row>
    <row r="50" spans="2:43" s="4" customFormat="1" ht="15.75" customHeight="1">
      <c r="B50" s="11">
        <f t="shared" si="0"/>
        <v>39</v>
      </c>
      <c r="C50" s="14"/>
      <c r="D50" s="19"/>
      <c r="E50" s="30"/>
      <c r="F50" s="36"/>
      <c r="G50" s="40"/>
      <c r="H50" s="36"/>
      <c r="I50" s="46"/>
      <c r="J50" s="46"/>
      <c r="K50" s="46"/>
      <c r="L50" s="46"/>
      <c r="M50" s="56"/>
      <c r="N50" s="61" t="str">
        <f t="shared" si="1"/>
        <v/>
      </c>
      <c r="AP50" s="3"/>
      <c r="AQ50" s="3"/>
    </row>
    <row r="51" spans="2:43" s="4" customFormat="1" ht="15.75" customHeight="1">
      <c r="B51" s="11">
        <f t="shared" si="0"/>
        <v>40</v>
      </c>
      <c r="C51" s="14"/>
      <c r="D51" s="19"/>
      <c r="E51" s="30"/>
      <c r="F51" s="36"/>
      <c r="G51" s="40"/>
      <c r="H51" s="36"/>
      <c r="I51" s="46"/>
      <c r="J51" s="46"/>
      <c r="K51" s="46"/>
      <c r="L51" s="46"/>
      <c r="M51" s="56"/>
      <c r="N51" s="61" t="str">
        <f t="shared" si="1"/>
        <v/>
      </c>
      <c r="X51" s="3"/>
      <c r="Y51" s="3"/>
      <c r="Z51" s="3"/>
      <c r="AA51" s="3"/>
      <c r="AB51" s="3"/>
      <c r="AC51" s="3"/>
      <c r="AD51" s="3"/>
      <c r="AE51" s="3"/>
      <c r="AF51" s="3"/>
      <c r="AG51" s="3"/>
      <c r="AH51" s="3"/>
      <c r="AI51" s="3"/>
      <c r="AJ51" s="3"/>
      <c r="AK51" s="3"/>
      <c r="AL51" s="3"/>
      <c r="AM51" s="3"/>
      <c r="AN51" s="3"/>
      <c r="AO51" s="3"/>
      <c r="AP51" s="3"/>
      <c r="AQ51" s="3"/>
    </row>
    <row r="52" spans="2:43" s="4" customFormat="1" ht="15.75" customHeight="1">
      <c r="B52" s="12" t="s">
        <v>108</v>
      </c>
      <c r="C52" s="17"/>
      <c r="D52" s="17"/>
      <c r="E52" s="17"/>
      <c r="F52" s="17"/>
      <c r="G52" s="17"/>
      <c r="H52" s="17"/>
      <c r="I52" s="17"/>
      <c r="J52" s="17"/>
      <c r="K52" s="17"/>
      <c r="L52" s="17"/>
      <c r="M52" s="57">
        <f>SUM(M12:M51)</f>
        <v>0</v>
      </c>
      <c r="N52" s="62"/>
      <c r="X52" s="3"/>
      <c r="Y52" s="3"/>
      <c r="Z52" s="3"/>
      <c r="AA52" s="3"/>
      <c r="AB52" s="3"/>
      <c r="AC52" s="3"/>
      <c r="AD52" s="3"/>
      <c r="AE52" s="3"/>
      <c r="AF52" s="3"/>
      <c r="AG52" s="3"/>
      <c r="AH52" s="3"/>
      <c r="AI52" s="3"/>
      <c r="AJ52" s="3"/>
      <c r="AK52" s="3"/>
      <c r="AL52" s="3"/>
      <c r="AM52" s="3"/>
      <c r="AN52" s="3"/>
      <c r="AO52" s="3"/>
      <c r="AP52" s="3"/>
      <c r="AQ52" s="3"/>
    </row>
    <row r="53" spans="2:43" ht="16.5" customHeight="1">
      <c r="B53" s="7" t="s">
        <v>103</v>
      </c>
      <c r="C53" s="7"/>
      <c r="D53" s="7"/>
      <c r="E53" s="7"/>
      <c r="F53" s="7"/>
      <c r="G53" s="7"/>
      <c r="H53" s="7"/>
      <c r="I53" s="7"/>
      <c r="J53" s="7"/>
      <c r="K53" s="7"/>
      <c r="L53" s="7"/>
      <c r="M53" s="7"/>
      <c r="N53" s="7"/>
    </row>
    <row r="54" spans="2:43" ht="16.5" customHeight="1">
      <c r="B54" s="8" t="s">
        <v>104</v>
      </c>
      <c r="C54" s="8"/>
      <c r="D54" s="8"/>
      <c r="E54" s="24" t="str">
        <f>$E$2</f>
        <v>運営交付金</v>
      </c>
      <c r="F54" s="24"/>
      <c r="G54" s="24"/>
      <c r="H54" s="24"/>
    </row>
    <row r="55" spans="2:43" ht="16.5" customHeight="1">
      <c r="B55" s="8"/>
      <c r="C55" s="8"/>
      <c r="D55" s="8"/>
      <c r="E55" s="25"/>
      <c r="F55" s="25"/>
      <c r="G55" s="25"/>
      <c r="H55" s="25"/>
      <c r="I55" s="44"/>
      <c r="J55" s="48"/>
      <c r="K55" s="48"/>
      <c r="L55" s="48"/>
      <c r="M55" s="48"/>
      <c r="N55" s="48"/>
    </row>
    <row r="56" spans="2:43" ht="16.5" customHeight="1">
      <c r="B56" s="9" t="s">
        <v>9</v>
      </c>
      <c r="C56" s="9"/>
      <c r="D56" s="9"/>
      <c r="E56" s="24" t="str">
        <f>$E$4</f>
        <v>運営費</v>
      </c>
      <c r="F56" s="24"/>
      <c r="G56" s="24"/>
      <c r="H56" s="24"/>
      <c r="I56" s="44"/>
      <c r="J56" s="49"/>
      <c r="K56" s="52"/>
      <c r="L56" s="52"/>
      <c r="M56" s="52"/>
      <c r="N56" s="52"/>
    </row>
    <row r="57" spans="2:43" ht="16.5" customHeight="1">
      <c r="B57" s="9"/>
      <c r="C57" s="9"/>
      <c r="D57" s="9"/>
      <c r="E57" s="25"/>
      <c r="F57" s="25"/>
      <c r="G57" s="25"/>
      <c r="H57" s="25"/>
      <c r="I57" s="44"/>
      <c r="J57" s="51"/>
      <c r="K57" s="51"/>
      <c r="L57" s="51"/>
      <c r="M57" s="55"/>
      <c r="N57" s="59"/>
    </row>
    <row r="58" spans="2:43" ht="16.5" customHeight="1">
      <c r="B58" s="9" t="s">
        <v>105</v>
      </c>
      <c r="C58" s="9"/>
      <c r="D58" s="9"/>
      <c r="E58" s="24" t="str">
        <f>$E$6</f>
        <v>使用料及び賃借料</v>
      </c>
      <c r="F58" s="24"/>
      <c r="G58" s="24">
        <f>$G$6</f>
        <v>0</v>
      </c>
      <c r="H58" s="24"/>
      <c r="I58" s="44"/>
      <c r="J58" s="51"/>
      <c r="K58" s="51"/>
      <c r="L58" s="51"/>
      <c r="M58" s="55"/>
      <c r="N58" s="59"/>
    </row>
    <row r="59" spans="2:43" ht="16.5" customHeight="1">
      <c r="B59" s="9"/>
      <c r="C59" s="9"/>
      <c r="D59" s="9"/>
      <c r="E59" s="25"/>
      <c r="F59" s="25"/>
      <c r="G59" s="25"/>
      <c r="H59" s="25"/>
      <c r="I59" s="44"/>
      <c r="J59" s="51"/>
      <c r="K59" s="51"/>
      <c r="L59" s="51"/>
      <c r="M59" s="55"/>
      <c r="N59" s="59"/>
    </row>
    <row r="60" spans="2:43" ht="16.5" customHeight="1">
      <c r="B60" s="9" t="s">
        <v>106</v>
      </c>
      <c r="C60" s="9"/>
      <c r="D60" s="9"/>
      <c r="E60" s="28">
        <v>2</v>
      </c>
      <c r="F60" s="28"/>
      <c r="G60" s="42"/>
      <c r="H60" s="42"/>
      <c r="I60" s="44"/>
      <c r="J60" s="51"/>
      <c r="K60" s="51"/>
      <c r="L60" s="51"/>
      <c r="M60" s="55"/>
      <c r="N60" s="59"/>
    </row>
    <row r="61" spans="2:43" ht="16.5" customHeight="1">
      <c r="B61" s="9"/>
      <c r="C61" s="9"/>
      <c r="D61" s="9"/>
      <c r="E61" s="29"/>
      <c r="F61" s="29"/>
      <c r="G61" s="42"/>
      <c r="H61" s="42"/>
      <c r="I61" s="44"/>
      <c r="J61" s="51"/>
      <c r="K61" s="51"/>
      <c r="L61" s="51"/>
      <c r="M61" s="55"/>
      <c r="N61" s="59"/>
    </row>
    <row r="62" spans="2:43" ht="7.5" customHeight="1">
      <c r="N62" s="1" t="str">
        <f>IF(M62="","",#REF!+M62)</f>
        <v/>
      </c>
    </row>
    <row r="63" spans="2:43" ht="16.5" customHeight="1">
      <c r="B63" s="10" t="s">
        <v>107</v>
      </c>
      <c r="C63" s="13" t="s">
        <v>60</v>
      </c>
      <c r="D63" s="18" t="s">
        <v>37</v>
      </c>
      <c r="E63" s="18" t="s">
        <v>10</v>
      </c>
      <c r="F63" s="18" t="s">
        <v>113</v>
      </c>
      <c r="G63" s="18"/>
      <c r="H63" s="18" t="s">
        <v>115</v>
      </c>
      <c r="I63" s="18"/>
      <c r="J63" s="18"/>
      <c r="K63" s="18"/>
      <c r="L63" s="18"/>
      <c r="M63" s="18" t="s">
        <v>117</v>
      </c>
      <c r="N63" s="60" t="s">
        <v>118</v>
      </c>
    </row>
    <row r="64" spans="2:43" ht="15.75" customHeight="1">
      <c r="B64" s="11">
        <f t="shared" ref="B64:B103" si="2">ROW()-23</f>
        <v>41</v>
      </c>
      <c r="C64" s="14"/>
      <c r="D64" s="19"/>
      <c r="E64" s="30"/>
      <c r="F64" s="36"/>
      <c r="G64" s="40"/>
      <c r="H64" s="36"/>
      <c r="I64" s="46"/>
      <c r="J64" s="46"/>
      <c r="K64" s="46"/>
      <c r="L64" s="46"/>
      <c r="M64" s="56"/>
      <c r="N64" s="61" t="str">
        <f>IF(M64="","",N51+M64)</f>
        <v/>
      </c>
    </row>
    <row r="65" spans="2:14" ht="15.75" customHeight="1">
      <c r="B65" s="11">
        <f t="shared" si="2"/>
        <v>42</v>
      </c>
      <c r="C65" s="15"/>
      <c r="D65" s="20"/>
      <c r="E65" s="31"/>
      <c r="F65" s="36"/>
      <c r="G65" s="40"/>
      <c r="H65" s="36"/>
      <c r="I65" s="46"/>
      <c r="J65" s="46"/>
      <c r="K65" s="46"/>
      <c r="L65" s="46"/>
      <c r="M65" s="56"/>
      <c r="N65" s="61" t="str">
        <f t="shared" ref="N65:N103" si="3">IF(M65="","",SUM(N64,M65))</f>
        <v/>
      </c>
    </row>
    <row r="66" spans="2:14" ht="15.75" customHeight="1">
      <c r="B66" s="11">
        <f t="shared" si="2"/>
        <v>43</v>
      </c>
      <c r="C66" s="15"/>
      <c r="D66" s="20"/>
      <c r="E66" s="31"/>
      <c r="F66" s="36"/>
      <c r="G66" s="40"/>
      <c r="H66" s="36"/>
      <c r="I66" s="46"/>
      <c r="J66" s="46"/>
      <c r="K66" s="46"/>
      <c r="L66" s="46"/>
      <c r="M66" s="56"/>
      <c r="N66" s="61" t="str">
        <f t="shared" si="3"/>
        <v/>
      </c>
    </row>
    <row r="67" spans="2:14" ht="15.75" customHeight="1">
      <c r="B67" s="11">
        <f t="shared" si="2"/>
        <v>44</v>
      </c>
      <c r="C67" s="14"/>
      <c r="D67" s="19"/>
      <c r="E67" s="30"/>
      <c r="F67" s="36"/>
      <c r="G67" s="40"/>
      <c r="H67" s="36"/>
      <c r="I67" s="46"/>
      <c r="J67" s="46"/>
      <c r="K67" s="46"/>
      <c r="L67" s="46"/>
      <c r="M67" s="56"/>
      <c r="N67" s="61" t="str">
        <f t="shared" si="3"/>
        <v/>
      </c>
    </row>
    <row r="68" spans="2:14" ht="15.75" customHeight="1">
      <c r="B68" s="11">
        <f t="shared" si="2"/>
        <v>45</v>
      </c>
      <c r="C68" s="14"/>
      <c r="D68" s="19"/>
      <c r="E68" s="30"/>
      <c r="F68" s="36"/>
      <c r="G68" s="40"/>
      <c r="H68" s="36"/>
      <c r="I68" s="46"/>
      <c r="J68" s="46"/>
      <c r="K68" s="46"/>
      <c r="L68" s="46"/>
      <c r="M68" s="56"/>
      <c r="N68" s="61" t="str">
        <f t="shared" si="3"/>
        <v/>
      </c>
    </row>
    <row r="69" spans="2:14" ht="15.75" customHeight="1">
      <c r="B69" s="11">
        <f t="shared" si="2"/>
        <v>46</v>
      </c>
      <c r="C69" s="16"/>
      <c r="D69" s="21"/>
      <c r="E69" s="32"/>
      <c r="F69" s="37"/>
      <c r="G69" s="41"/>
      <c r="H69" s="37"/>
      <c r="I69" s="47"/>
      <c r="J69" s="47"/>
      <c r="K69" s="47"/>
      <c r="L69" s="47"/>
      <c r="M69" s="56"/>
      <c r="N69" s="61" t="str">
        <f t="shared" si="3"/>
        <v/>
      </c>
    </row>
    <row r="70" spans="2:14" ht="15.75" customHeight="1">
      <c r="B70" s="11">
        <f t="shared" si="2"/>
        <v>47</v>
      </c>
      <c r="C70" s="15"/>
      <c r="D70" s="20"/>
      <c r="E70" s="31"/>
      <c r="F70" s="36"/>
      <c r="G70" s="40"/>
      <c r="H70" s="36"/>
      <c r="I70" s="46"/>
      <c r="J70" s="46"/>
      <c r="K70" s="46"/>
      <c r="L70" s="46"/>
      <c r="M70" s="56"/>
      <c r="N70" s="61" t="str">
        <f t="shared" si="3"/>
        <v/>
      </c>
    </row>
    <row r="71" spans="2:14" ht="15.75" customHeight="1">
      <c r="B71" s="11">
        <f t="shared" si="2"/>
        <v>48</v>
      </c>
      <c r="C71" s="15"/>
      <c r="D71" s="20"/>
      <c r="E71" s="31"/>
      <c r="F71" s="36"/>
      <c r="G71" s="40"/>
      <c r="H71" s="36"/>
      <c r="I71" s="46"/>
      <c r="J71" s="46"/>
      <c r="K71" s="46"/>
      <c r="L71" s="46"/>
      <c r="M71" s="56"/>
      <c r="N71" s="61" t="str">
        <f t="shared" si="3"/>
        <v/>
      </c>
    </row>
    <row r="72" spans="2:14" ht="15.75" customHeight="1">
      <c r="B72" s="11">
        <f t="shared" si="2"/>
        <v>49</v>
      </c>
      <c r="C72" s="14"/>
      <c r="D72" s="19"/>
      <c r="E72" s="30"/>
      <c r="F72" s="36"/>
      <c r="G72" s="40"/>
      <c r="H72" s="36"/>
      <c r="I72" s="46"/>
      <c r="J72" s="46"/>
      <c r="K72" s="46"/>
      <c r="L72" s="46"/>
      <c r="M72" s="56"/>
      <c r="N72" s="61" t="str">
        <f t="shared" si="3"/>
        <v/>
      </c>
    </row>
    <row r="73" spans="2:14" ht="15.75" customHeight="1">
      <c r="B73" s="11">
        <f t="shared" si="2"/>
        <v>50</v>
      </c>
      <c r="C73" s="15"/>
      <c r="D73" s="20"/>
      <c r="E73" s="31"/>
      <c r="F73" s="36"/>
      <c r="G73" s="40"/>
      <c r="H73" s="36"/>
      <c r="I73" s="46"/>
      <c r="J73" s="46"/>
      <c r="K73" s="46"/>
      <c r="L73" s="46"/>
      <c r="M73" s="56"/>
      <c r="N73" s="61" t="str">
        <f t="shared" si="3"/>
        <v/>
      </c>
    </row>
    <row r="74" spans="2:14" ht="15.75" customHeight="1">
      <c r="B74" s="11">
        <f t="shared" si="2"/>
        <v>51</v>
      </c>
      <c r="C74" s="14"/>
      <c r="D74" s="19"/>
      <c r="E74" s="30"/>
      <c r="F74" s="36"/>
      <c r="G74" s="40"/>
      <c r="H74" s="36"/>
      <c r="I74" s="46"/>
      <c r="J74" s="46"/>
      <c r="K74" s="46"/>
      <c r="L74" s="46"/>
      <c r="M74" s="56"/>
      <c r="N74" s="61" t="str">
        <f t="shared" si="3"/>
        <v/>
      </c>
    </row>
    <row r="75" spans="2:14" ht="15.75" customHeight="1">
      <c r="B75" s="11">
        <f t="shared" si="2"/>
        <v>52</v>
      </c>
      <c r="C75" s="14"/>
      <c r="D75" s="19"/>
      <c r="E75" s="30"/>
      <c r="F75" s="36"/>
      <c r="G75" s="40"/>
      <c r="H75" s="36"/>
      <c r="I75" s="46"/>
      <c r="J75" s="46"/>
      <c r="K75" s="46"/>
      <c r="L75" s="46"/>
      <c r="M75" s="56"/>
      <c r="N75" s="61" t="str">
        <f t="shared" si="3"/>
        <v/>
      </c>
    </row>
    <row r="76" spans="2:14" ht="15.75" customHeight="1">
      <c r="B76" s="11">
        <f t="shared" si="2"/>
        <v>53</v>
      </c>
      <c r="C76" s="14"/>
      <c r="D76" s="19"/>
      <c r="E76" s="30"/>
      <c r="F76" s="36"/>
      <c r="G76" s="40"/>
      <c r="H76" s="36"/>
      <c r="I76" s="46"/>
      <c r="J76" s="46"/>
      <c r="K76" s="46"/>
      <c r="L76" s="46"/>
      <c r="M76" s="56"/>
      <c r="N76" s="61" t="str">
        <f t="shared" si="3"/>
        <v/>
      </c>
    </row>
    <row r="77" spans="2:14" ht="15.75" customHeight="1">
      <c r="B77" s="11">
        <f t="shared" si="2"/>
        <v>54</v>
      </c>
      <c r="C77" s="16"/>
      <c r="D77" s="21"/>
      <c r="E77" s="32"/>
      <c r="F77" s="37"/>
      <c r="G77" s="41"/>
      <c r="H77" s="37"/>
      <c r="I77" s="47"/>
      <c r="J77" s="47"/>
      <c r="K77" s="47"/>
      <c r="L77" s="47"/>
      <c r="M77" s="56"/>
      <c r="N77" s="61" t="str">
        <f t="shared" si="3"/>
        <v/>
      </c>
    </row>
    <row r="78" spans="2:14" ht="15.75" customHeight="1">
      <c r="B78" s="11">
        <f t="shared" si="2"/>
        <v>55</v>
      </c>
      <c r="C78" s="14"/>
      <c r="D78" s="19"/>
      <c r="E78" s="30"/>
      <c r="F78" s="36"/>
      <c r="G78" s="40"/>
      <c r="H78" s="36"/>
      <c r="I78" s="46"/>
      <c r="J78" s="46"/>
      <c r="K78" s="46"/>
      <c r="L78" s="46"/>
      <c r="M78" s="56"/>
      <c r="N78" s="61" t="str">
        <f t="shared" si="3"/>
        <v/>
      </c>
    </row>
    <row r="79" spans="2:14" ht="15.75" customHeight="1">
      <c r="B79" s="11">
        <f t="shared" si="2"/>
        <v>56</v>
      </c>
      <c r="C79" s="14"/>
      <c r="D79" s="19"/>
      <c r="E79" s="30"/>
      <c r="F79" s="36"/>
      <c r="G79" s="40"/>
      <c r="H79" s="36"/>
      <c r="I79" s="46"/>
      <c r="J79" s="46"/>
      <c r="K79" s="46"/>
      <c r="L79" s="46"/>
      <c r="M79" s="56"/>
      <c r="N79" s="61" t="str">
        <f t="shared" si="3"/>
        <v/>
      </c>
    </row>
    <row r="80" spans="2:14" ht="15.75" customHeight="1">
      <c r="B80" s="11">
        <f t="shared" si="2"/>
        <v>57</v>
      </c>
      <c r="C80" s="14"/>
      <c r="D80" s="19"/>
      <c r="E80" s="30"/>
      <c r="F80" s="36"/>
      <c r="G80" s="40"/>
      <c r="H80" s="36"/>
      <c r="I80" s="46"/>
      <c r="J80" s="46"/>
      <c r="K80" s="46"/>
      <c r="L80" s="46"/>
      <c r="M80" s="56"/>
      <c r="N80" s="61" t="str">
        <f t="shared" si="3"/>
        <v/>
      </c>
    </row>
    <row r="81" spans="2:14" ht="15.75" customHeight="1">
      <c r="B81" s="11">
        <f t="shared" si="2"/>
        <v>58</v>
      </c>
      <c r="C81" s="14"/>
      <c r="D81" s="19"/>
      <c r="E81" s="30"/>
      <c r="F81" s="36"/>
      <c r="G81" s="40"/>
      <c r="H81" s="36"/>
      <c r="I81" s="46"/>
      <c r="J81" s="46"/>
      <c r="K81" s="46"/>
      <c r="L81" s="46"/>
      <c r="M81" s="56"/>
      <c r="N81" s="61" t="str">
        <f t="shared" si="3"/>
        <v/>
      </c>
    </row>
    <row r="82" spans="2:14" ht="15.75" customHeight="1">
      <c r="B82" s="11">
        <f t="shared" si="2"/>
        <v>59</v>
      </c>
      <c r="C82" s="14"/>
      <c r="D82" s="19"/>
      <c r="E82" s="30"/>
      <c r="F82" s="36"/>
      <c r="G82" s="40"/>
      <c r="H82" s="36"/>
      <c r="I82" s="46"/>
      <c r="J82" s="46"/>
      <c r="K82" s="46"/>
      <c r="L82" s="46"/>
      <c r="M82" s="56"/>
      <c r="N82" s="61" t="str">
        <f t="shared" si="3"/>
        <v/>
      </c>
    </row>
    <row r="83" spans="2:14" ht="15.75" customHeight="1">
      <c r="B83" s="11">
        <f t="shared" si="2"/>
        <v>60</v>
      </c>
      <c r="C83" s="14"/>
      <c r="D83" s="19"/>
      <c r="E83" s="30"/>
      <c r="F83" s="36"/>
      <c r="G83" s="40"/>
      <c r="H83" s="36"/>
      <c r="I83" s="46"/>
      <c r="J83" s="46"/>
      <c r="K83" s="46"/>
      <c r="L83" s="46"/>
      <c r="M83" s="56"/>
      <c r="N83" s="61" t="str">
        <f t="shared" si="3"/>
        <v/>
      </c>
    </row>
    <row r="84" spans="2:14" ht="15.75" customHeight="1">
      <c r="B84" s="11">
        <f t="shared" si="2"/>
        <v>61</v>
      </c>
      <c r="C84" s="14"/>
      <c r="D84" s="19"/>
      <c r="E84" s="30"/>
      <c r="F84" s="36"/>
      <c r="G84" s="40"/>
      <c r="H84" s="36"/>
      <c r="I84" s="46"/>
      <c r="J84" s="46"/>
      <c r="K84" s="46"/>
      <c r="L84" s="46"/>
      <c r="M84" s="56"/>
      <c r="N84" s="61" t="str">
        <f t="shared" si="3"/>
        <v/>
      </c>
    </row>
    <row r="85" spans="2:14" ht="15.75" customHeight="1">
      <c r="B85" s="11">
        <f t="shared" si="2"/>
        <v>62</v>
      </c>
      <c r="C85" s="14"/>
      <c r="D85" s="19"/>
      <c r="E85" s="30"/>
      <c r="F85" s="36"/>
      <c r="G85" s="40"/>
      <c r="H85" s="36"/>
      <c r="I85" s="46"/>
      <c r="J85" s="46"/>
      <c r="K85" s="46"/>
      <c r="L85" s="46"/>
      <c r="M85" s="56"/>
      <c r="N85" s="61" t="str">
        <f t="shared" si="3"/>
        <v/>
      </c>
    </row>
    <row r="86" spans="2:14" ht="15.75" customHeight="1">
      <c r="B86" s="11">
        <f t="shared" si="2"/>
        <v>63</v>
      </c>
      <c r="C86" s="14"/>
      <c r="D86" s="19"/>
      <c r="E86" s="30"/>
      <c r="F86" s="36"/>
      <c r="G86" s="40"/>
      <c r="H86" s="36"/>
      <c r="I86" s="46"/>
      <c r="J86" s="46"/>
      <c r="K86" s="46"/>
      <c r="L86" s="46"/>
      <c r="M86" s="56"/>
      <c r="N86" s="61" t="str">
        <f t="shared" si="3"/>
        <v/>
      </c>
    </row>
    <row r="87" spans="2:14" ht="15.75" customHeight="1">
      <c r="B87" s="11">
        <f t="shared" si="2"/>
        <v>64</v>
      </c>
      <c r="C87" s="14"/>
      <c r="D87" s="19"/>
      <c r="E87" s="30"/>
      <c r="F87" s="36"/>
      <c r="G87" s="40"/>
      <c r="H87" s="36"/>
      <c r="I87" s="46"/>
      <c r="J87" s="46"/>
      <c r="K87" s="46"/>
      <c r="L87" s="46"/>
      <c r="M87" s="56"/>
      <c r="N87" s="61" t="str">
        <f t="shared" si="3"/>
        <v/>
      </c>
    </row>
    <row r="88" spans="2:14" ht="15.75" customHeight="1">
      <c r="B88" s="11">
        <f t="shared" si="2"/>
        <v>65</v>
      </c>
      <c r="C88" s="14"/>
      <c r="D88" s="19"/>
      <c r="E88" s="30"/>
      <c r="F88" s="36"/>
      <c r="G88" s="40"/>
      <c r="H88" s="36"/>
      <c r="I88" s="46"/>
      <c r="J88" s="46"/>
      <c r="K88" s="46"/>
      <c r="L88" s="46"/>
      <c r="M88" s="56"/>
      <c r="N88" s="61" t="str">
        <f t="shared" si="3"/>
        <v/>
      </c>
    </row>
    <row r="89" spans="2:14" ht="15.75" customHeight="1">
      <c r="B89" s="11">
        <f t="shared" si="2"/>
        <v>66</v>
      </c>
      <c r="C89" s="14"/>
      <c r="D89" s="19"/>
      <c r="E89" s="30"/>
      <c r="F89" s="36"/>
      <c r="G89" s="40"/>
      <c r="H89" s="36"/>
      <c r="I89" s="46"/>
      <c r="J89" s="46"/>
      <c r="K89" s="46"/>
      <c r="L89" s="46"/>
      <c r="M89" s="56"/>
      <c r="N89" s="61" t="str">
        <f t="shared" si="3"/>
        <v/>
      </c>
    </row>
    <row r="90" spans="2:14" ht="15.75" customHeight="1">
      <c r="B90" s="11">
        <f t="shared" si="2"/>
        <v>67</v>
      </c>
      <c r="C90" s="14"/>
      <c r="D90" s="19"/>
      <c r="E90" s="30"/>
      <c r="F90" s="36"/>
      <c r="G90" s="40"/>
      <c r="H90" s="36"/>
      <c r="I90" s="46"/>
      <c r="J90" s="46"/>
      <c r="K90" s="46"/>
      <c r="L90" s="46"/>
      <c r="M90" s="56"/>
      <c r="N90" s="61" t="str">
        <f t="shared" si="3"/>
        <v/>
      </c>
    </row>
    <row r="91" spans="2:14" ht="15.75" customHeight="1">
      <c r="B91" s="11">
        <f t="shared" si="2"/>
        <v>68</v>
      </c>
      <c r="C91" s="14"/>
      <c r="D91" s="19"/>
      <c r="E91" s="30"/>
      <c r="F91" s="36"/>
      <c r="G91" s="40"/>
      <c r="H91" s="36"/>
      <c r="I91" s="46"/>
      <c r="J91" s="46"/>
      <c r="K91" s="46"/>
      <c r="L91" s="46"/>
      <c r="M91" s="56"/>
      <c r="N91" s="61" t="str">
        <f t="shared" si="3"/>
        <v/>
      </c>
    </row>
    <row r="92" spans="2:14" ht="15.75" customHeight="1">
      <c r="B92" s="11">
        <f t="shared" si="2"/>
        <v>69</v>
      </c>
      <c r="C92" s="14"/>
      <c r="D92" s="19"/>
      <c r="E92" s="30"/>
      <c r="F92" s="36"/>
      <c r="G92" s="40"/>
      <c r="H92" s="36"/>
      <c r="I92" s="46"/>
      <c r="J92" s="46"/>
      <c r="K92" s="46"/>
      <c r="L92" s="46"/>
      <c r="M92" s="56"/>
      <c r="N92" s="61" t="str">
        <f t="shared" si="3"/>
        <v/>
      </c>
    </row>
    <row r="93" spans="2:14" ht="15.75" customHeight="1">
      <c r="B93" s="11">
        <f t="shared" si="2"/>
        <v>70</v>
      </c>
      <c r="C93" s="14"/>
      <c r="D93" s="19"/>
      <c r="E93" s="30"/>
      <c r="F93" s="36"/>
      <c r="G93" s="40"/>
      <c r="H93" s="36"/>
      <c r="I93" s="46"/>
      <c r="J93" s="46"/>
      <c r="K93" s="46"/>
      <c r="L93" s="46"/>
      <c r="M93" s="56"/>
      <c r="N93" s="61" t="str">
        <f t="shared" si="3"/>
        <v/>
      </c>
    </row>
    <row r="94" spans="2:14" ht="15.75" customHeight="1">
      <c r="B94" s="11">
        <f t="shared" si="2"/>
        <v>71</v>
      </c>
      <c r="C94" s="14"/>
      <c r="D94" s="19"/>
      <c r="E94" s="30"/>
      <c r="F94" s="36"/>
      <c r="G94" s="40"/>
      <c r="H94" s="36"/>
      <c r="I94" s="46"/>
      <c r="J94" s="46"/>
      <c r="K94" s="46"/>
      <c r="L94" s="46"/>
      <c r="M94" s="56"/>
      <c r="N94" s="61" t="str">
        <f t="shared" si="3"/>
        <v/>
      </c>
    </row>
    <row r="95" spans="2:14" ht="15.75" customHeight="1">
      <c r="B95" s="11">
        <f t="shared" si="2"/>
        <v>72</v>
      </c>
      <c r="C95" s="14"/>
      <c r="D95" s="19"/>
      <c r="E95" s="30"/>
      <c r="F95" s="36"/>
      <c r="G95" s="40"/>
      <c r="H95" s="36"/>
      <c r="I95" s="46"/>
      <c r="J95" s="46"/>
      <c r="K95" s="46"/>
      <c r="L95" s="46"/>
      <c r="M95" s="56"/>
      <c r="N95" s="61" t="str">
        <f t="shared" si="3"/>
        <v/>
      </c>
    </row>
    <row r="96" spans="2:14" ht="15.75" customHeight="1">
      <c r="B96" s="11">
        <f t="shared" si="2"/>
        <v>73</v>
      </c>
      <c r="C96" s="14"/>
      <c r="D96" s="19"/>
      <c r="E96" s="30"/>
      <c r="F96" s="36"/>
      <c r="G96" s="40"/>
      <c r="H96" s="36"/>
      <c r="I96" s="46"/>
      <c r="J96" s="46"/>
      <c r="K96" s="46"/>
      <c r="L96" s="46"/>
      <c r="M96" s="56"/>
      <c r="N96" s="61" t="str">
        <f t="shared" si="3"/>
        <v/>
      </c>
    </row>
    <row r="97" spans="2:14" ht="15.75" customHeight="1">
      <c r="B97" s="11">
        <f t="shared" si="2"/>
        <v>74</v>
      </c>
      <c r="C97" s="14"/>
      <c r="D97" s="19"/>
      <c r="E97" s="30"/>
      <c r="F97" s="36"/>
      <c r="G97" s="40"/>
      <c r="H97" s="36"/>
      <c r="I97" s="46"/>
      <c r="J97" s="46"/>
      <c r="K97" s="46"/>
      <c r="L97" s="46"/>
      <c r="M97" s="56"/>
      <c r="N97" s="61" t="str">
        <f t="shared" si="3"/>
        <v/>
      </c>
    </row>
    <row r="98" spans="2:14" ht="15.75" customHeight="1">
      <c r="B98" s="11">
        <f t="shared" si="2"/>
        <v>75</v>
      </c>
      <c r="C98" s="14"/>
      <c r="D98" s="19"/>
      <c r="E98" s="30"/>
      <c r="F98" s="36"/>
      <c r="G98" s="40"/>
      <c r="H98" s="36"/>
      <c r="I98" s="46"/>
      <c r="J98" s="46"/>
      <c r="K98" s="46"/>
      <c r="L98" s="46"/>
      <c r="M98" s="56"/>
      <c r="N98" s="61" t="str">
        <f t="shared" si="3"/>
        <v/>
      </c>
    </row>
    <row r="99" spans="2:14" ht="15.75" customHeight="1">
      <c r="B99" s="11">
        <f t="shared" si="2"/>
        <v>76</v>
      </c>
      <c r="C99" s="14"/>
      <c r="D99" s="19"/>
      <c r="E99" s="30"/>
      <c r="F99" s="36"/>
      <c r="G99" s="40"/>
      <c r="H99" s="36"/>
      <c r="I99" s="46"/>
      <c r="J99" s="46"/>
      <c r="K99" s="46"/>
      <c r="L99" s="46"/>
      <c r="M99" s="56"/>
      <c r="N99" s="61" t="str">
        <f t="shared" si="3"/>
        <v/>
      </c>
    </row>
    <row r="100" spans="2:14" ht="15.75" customHeight="1">
      <c r="B100" s="11">
        <f t="shared" si="2"/>
        <v>77</v>
      </c>
      <c r="C100" s="14"/>
      <c r="D100" s="19"/>
      <c r="E100" s="30"/>
      <c r="F100" s="36"/>
      <c r="G100" s="40"/>
      <c r="H100" s="36"/>
      <c r="I100" s="46"/>
      <c r="J100" s="46"/>
      <c r="K100" s="46"/>
      <c r="L100" s="46"/>
      <c r="M100" s="56"/>
      <c r="N100" s="61" t="str">
        <f t="shared" si="3"/>
        <v/>
      </c>
    </row>
    <row r="101" spans="2:14" ht="15.75" customHeight="1">
      <c r="B101" s="11">
        <f t="shared" si="2"/>
        <v>78</v>
      </c>
      <c r="C101" s="14"/>
      <c r="D101" s="19"/>
      <c r="E101" s="30"/>
      <c r="F101" s="36"/>
      <c r="G101" s="40"/>
      <c r="H101" s="36"/>
      <c r="I101" s="46"/>
      <c r="J101" s="46"/>
      <c r="K101" s="46"/>
      <c r="L101" s="46"/>
      <c r="M101" s="56"/>
      <c r="N101" s="61" t="str">
        <f t="shared" si="3"/>
        <v/>
      </c>
    </row>
    <row r="102" spans="2:14" ht="15.75" customHeight="1">
      <c r="B102" s="11">
        <f t="shared" si="2"/>
        <v>79</v>
      </c>
      <c r="C102" s="14"/>
      <c r="D102" s="19"/>
      <c r="E102" s="30"/>
      <c r="F102" s="36"/>
      <c r="G102" s="40"/>
      <c r="H102" s="36"/>
      <c r="I102" s="46"/>
      <c r="J102" s="46"/>
      <c r="K102" s="46"/>
      <c r="L102" s="46"/>
      <c r="M102" s="56"/>
      <c r="N102" s="61" t="str">
        <f t="shared" si="3"/>
        <v/>
      </c>
    </row>
    <row r="103" spans="2:14" ht="15.75" customHeight="1">
      <c r="B103" s="11">
        <f t="shared" si="2"/>
        <v>80</v>
      </c>
      <c r="C103" s="14"/>
      <c r="D103" s="19"/>
      <c r="E103" s="30"/>
      <c r="F103" s="36"/>
      <c r="G103" s="40"/>
      <c r="H103" s="36"/>
      <c r="I103" s="46"/>
      <c r="J103" s="46"/>
      <c r="K103" s="46"/>
      <c r="L103" s="46"/>
      <c r="M103" s="56"/>
      <c r="N103" s="61" t="str">
        <f t="shared" si="3"/>
        <v/>
      </c>
    </row>
    <row r="104" spans="2:14" ht="16.5" customHeight="1">
      <c r="B104" s="12" t="s">
        <v>109</v>
      </c>
      <c r="C104" s="17"/>
      <c r="D104" s="17"/>
      <c r="E104" s="17"/>
      <c r="F104" s="17"/>
      <c r="G104" s="17"/>
      <c r="H104" s="17"/>
      <c r="I104" s="17"/>
      <c r="J104" s="17"/>
      <c r="K104" s="17"/>
      <c r="L104" s="17"/>
      <c r="M104" s="57">
        <f>SUM(M64:M103)</f>
        <v>0</v>
      </c>
      <c r="N104" s="62"/>
    </row>
    <row r="105" spans="2:14" ht="16.5" customHeight="1">
      <c r="B105" s="7" t="s">
        <v>103</v>
      </c>
      <c r="C105" s="7"/>
      <c r="D105" s="7"/>
      <c r="E105" s="7"/>
      <c r="F105" s="7"/>
      <c r="G105" s="7"/>
      <c r="H105" s="7"/>
      <c r="I105" s="7"/>
      <c r="J105" s="7"/>
      <c r="K105" s="7"/>
      <c r="L105" s="7"/>
      <c r="M105" s="7"/>
      <c r="N105" s="7"/>
    </row>
    <row r="106" spans="2:14" ht="16.5" customHeight="1">
      <c r="B106" s="8" t="s">
        <v>104</v>
      </c>
      <c r="C106" s="8"/>
      <c r="D106" s="8"/>
      <c r="E106" s="24" t="str">
        <f>$E$2</f>
        <v>運営交付金</v>
      </c>
      <c r="F106" s="24"/>
      <c r="G106" s="24"/>
      <c r="H106" s="24"/>
    </row>
    <row r="107" spans="2:14" ht="16.5" customHeight="1">
      <c r="B107" s="8"/>
      <c r="C107" s="8"/>
      <c r="D107" s="8"/>
      <c r="E107" s="25"/>
      <c r="F107" s="25"/>
      <c r="G107" s="25"/>
      <c r="H107" s="25"/>
      <c r="I107" s="44"/>
      <c r="J107" s="48"/>
      <c r="K107" s="48"/>
      <c r="L107" s="48"/>
      <c r="M107" s="48"/>
      <c r="N107" s="48"/>
    </row>
    <row r="108" spans="2:14" ht="16.5" customHeight="1">
      <c r="B108" s="9" t="s">
        <v>9</v>
      </c>
      <c r="C108" s="9"/>
      <c r="D108" s="9"/>
      <c r="E108" s="24" t="str">
        <f>$E$4</f>
        <v>運営費</v>
      </c>
      <c r="F108" s="24"/>
      <c r="G108" s="24"/>
      <c r="H108" s="24"/>
      <c r="I108" s="44"/>
      <c r="J108" s="49"/>
      <c r="K108" s="52"/>
      <c r="L108" s="52"/>
      <c r="M108" s="52"/>
      <c r="N108" s="52"/>
    </row>
    <row r="109" spans="2:14" ht="16.5" customHeight="1">
      <c r="B109" s="9"/>
      <c r="C109" s="9"/>
      <c r="D109" s="9"/>
      <c r="E109" s="25"/>
      <c r="F109" s="25"/>
      <c r="G109" s="25"/>
      <c r="H109" s="25"/>
      <c r="I109" s="44"/>
      <c r="J109" s="51"/>
      <c r="K109" s="51"/>
      <c r="L109" s="51"/>
      <c r="M109" s="55"/>
      <c r="N109" s="59"/>
    </row>
    <row r="110" spans="2:14" ht="16.5" customHeight="1">
      <c r="B110" s="9" t="s">
        <v>105</v>
      </c>
      <c r="C110" s="9"/>
      <c r="D110" s="9"/>
      <c r="E110" s="24" t="str">
        <f>$E$6</f>
        <v>使用料及び賃借料</v>
      </c>
      <c r="F110" s="24"/>
      <c r="G110" s="24">
        <f>$G$6</f>
        <v>0</v>
      </c>
      <c r="H110" s="24"/>
      <c r="I110" s="44"/>
      <c r="J110" s="51"/>
      <c r="K110" s="51"/>
      <c r="L110" s="51"/>
      <c r="M110" s="55"/>
      <c r="N110" s="59"/>
    </row>
    <row r="111" spans="2:14" ht="16.5" customHeight="1">
      <c r="B111" s="9"/>
      <c r="C111" s="9"/>
      <c r="D111" s="9"/>
      <c r="E111" s="25"/>
      <c r="F111" s="25"/>
      <c r="G111" s="25"/>
      <c r="H111" s="25"/>
      <c r="I111" s="44"/>
      <c r="J111" s="51"/>
      <c r="K111" s="51"/>
      <c r="L111" s="51"/>
      <c r="M111" s="55"/>
      <c r="N111" s="59"/>
    </row>
    <row r="112" spans="2:14" ht="16.5" customHeight="1">
      <c r="B112" s="9" t="s">
        <v>106</v>
      </c>
      <c r="C112" s="9"/>
      <c r="D112" s="9"/>
      <c r="E112" s="28">
        <v>3</v>
      </c>
      <c r="F112" s="28"/>
      <c r="G112" s="42"/>
      <c r="H112" s="42"/>
      <c r="I112" s="44"/>
      <c r="J112" s="51"/>
      <c r="K112" s="51"/>
      <c r="L112" s="51"/>
      <c r="M112" s="55"/>
      <c r="N112" s="59"/>
    </row>
    <row r="113" spans="2:14" ht="16.5" customHeight="1">
      <c r="B113" s="9"/>
      <c r="C113" s="9"/>
      <c r="D113" s="9"/>
      <c r="E113" s="29"/>
      <c r="F113" s="29"/>
      <c r="G113" s="42"/>
      <c r="H113" s="42"/>
      <c r="I113" s="44"/>
      <c r="J113" s="51"/>
      <c r="K113" s="51"/>
      <c r="L113" s="51"/>
      <c r="M113" s="55"/>
      <c r="N113" s="59"/>
    </row>
    <row r="114" spans="2:14" ht="7.5" customHeight="1">
      <c r="N114" s="1" t="str">
        <f>IF(M114="","",#REF!+M114)</f>
        <v/>
      </c>
    </row>
    <row r="115" spans="2:14" ht="16.5" customHeight="1">
      <c r="B115" s="10" t="s">
        <v>107</v>
      </c>
      <c r="C115" s="13" t="s">
        <v>60</v>
      </c>
      <c r="D115" s="18" t="s">
        <v>37</v>
      </c>
      <c r="E115" s="18" t="s">
        <v>10</v>
      </c>
      <c r="F115" s="18" t="s">
        <v>113</v>
      </c>
      <c r="G115" s="18"/>
      <c r="H115" s="18" t="s">
        <v>115</v>
      </c>
      <c r="I115" s="18"/>
      <c r="J115" s="18"/>
      <c r="K115" s="18"/>
      <c r="L115" s="18"/>
      <c r="M115" s="18" t="s">
        <v>117</v>
      </c>
      <c r="N115" s="60" t="s">
        <v>118</v>
      </c>
    </row>
    <row r="116" spans="2:14" ht="15.75" customHeight="1">
      <c r="B116" s="11">
        <f t="shared" ref="B116:B155" si="4">ROW()-35</f>
        <v>81</v>
      </c>
      <c r="C116" s="14"/>
      <c r="D116" s="19"/>
      <c r="E116" s="30"/>
      <c r="F116" s="36"/>
      <c r="G116" s="40"/>
      <c r="H116" s="36"/>
      <c r="I116" s="46"/>
      <c r="J116" s="46"/>
      <c r="K116" s="46"/>
      <c r="L116" s="46"/>
      <c r="M116" s="56"/>
      <c r="N116" s="61" t="str">
        <f>IF(M116="","",N103+M116)</f>
        <v/>
      </c>
    </row>
    <row r="117" spans="2:14" ht="15.75" customHeight="1">
      <c r="B117" s="11">
        <f t="shared" si="4"/>
        <v>82</v>
      </c>
      <c r="C117" s="15"/>
      <c r="D117" s="20"/>
      <c r="E117" s="31"/>
      <c r="F117" s="36"/>
      <c r="G117" s="40"/>
      <c r="H117" s="36"/>
      <c r="I117" s="46"/>
      <c r="J117" s="46"/>
      <c r="K117" s="46"/>
      <c r="L117" s="46"/>
      <c r="M117" s="56"/>
      <c r="N117" s="61" t="str">
        <f t="shared" ref="N117:N155" si="5">IF(M117="","",SUM(N116,M117))</f>
        <v/>
      </c>
    </row>
    <row r="118" spans="2:14" ht="15.75" customHeight="1">
      <c r="B118" s="11">
        <f t="shared" si="4"/>
        <v>83</v>
      </c>
      <c r="C118" s="15"/>
      <c r="D118" s="20"/>
      <c r="E118" s="31"/>
      <c r="F118" s="36"/>
      <c r="G118" s="40"/>
      <c r="H118" s="36"/>
      <c r="I118" s="46"/>
      <c r="J118" s="46"/>
      <c r="K118" s="46"/>
      <c r="L118" s="46"/>
      <c r="M118" s="56"/>
      <c r="N118" s="61" t="str">
        <f t="shared" si="5"/>
        <v/>
      </c>
    </row>
    <row r="119" spans="2:14" ht="15.75" customHeight="1">
      <c r="B119" s="11">
        <f t="shared" si="4"/>
        <v>84</v>
      </c>
      <c r="C119" s="14"/>
      <c r="D119" s="19"/>
      <c r="E119" s="30"/>
      <c r="F119" s="36"/>
      <c r="G119" s="40"/>
      <c r="H119" s="36"/>
      <c r="I119" s="46"/>
      <c r="J119" s="46"/>
      <c r="K119" s="46"/>
      <c r="L119" s="46"/>
      <c r="M119" s="56"/>
      <c r="N119" s="61" t="str">
        <f t="shared" si="5"/>
        <v/>
      </c>
    </row>
    <row r="120" spans="2:14" ht="15.75" customHeight="1">
      <c r="B120" s="11">
        <f t="shared" si="4"/>
        <v>85</v>
      </c>
      <c r="C120" s="14"/>
      <c r="D120" s="19"/>
      <c r="E120" s="30"/>
      <c r="F120" s="36"/>
      <c r="G120" s="40"/>
      <c r="H120" s="36"/>
      <c r="I120" s="46"/>
      <c r="J120" s="46"/>
      <c r="K120" s="46"/>
      <c r="L120" s="46"/>
      <c r="M120" s="56"/>
      <c r="N120" s="61" t="str">
        <f t="shared" si="5"/>
        <v/>
      </c>
    </row>
    <row r="121" spans="2:14" ht="15.75" customHeight="1">
      <c r="B121" s="11">
        <f t="shared" si="4"/>
        <v>86</v>
      </c>
      <c r="C121" s="16"/>
      <c r="D121" s="21"/>
      <c r="E121" s="32"/>
      <c r="F121" s="37"/>
      <c r="G121" s="41"/>
      <c r="H121" s="37"/>
      <c r="I121" s="47"/>
      <c r="J121" s="47"/>
      <c r="K121" s="47"/>
      <c r="L121" s="47"/>
      <c r="M121" s="56"/>
      <c r="N121" s="61" t="str">
        <f t="shared" si="5"/>
        <v/>
      </c>
    </row>
    <row r="122" spans="2:14" ht="15.75" customHeight="1">
      <c r="B122" s="11">
        <f t="shared" si="4"/>
        <v>87</v>
      </c>
      <c r="C122" s="15"/>
      <c r="D122" s="20"/>
      <c r="E122" s="31"/>
      <c r="F122" s="36"/>
      <c r="G122" s="40"/>
      <c r="H122" s="36"/>
      <c r="I122" s="46"/>
      <c r="J122" s="46"/>
      <c r="K122" s="46"/>
      <c r="L122" s="46"/>
      <c r="M122" s="56"/>
      <c r="N122" s="61" t="str">
        <f t="shared" si="5"/>
        <v/>
      </c>
    </row>
    <row r="123" spans="2:14" ht="15.75" customHeight="1">
      <c r="B123" s="11">
        <f t="shared" si="4"/>
        <v>88</v>
      </c>
      <c r="C123" s="15"/>
      <c r="D123" s="20"/>
      <c r="E123" s="31"/>
      <c r="F123" s="36"/>
      <c r="G123" s="40"/>
      <c r="H123" s="36"/>
      <c r="I123" s="46"/>
      <c r="J123" s="46"/>
      <c r="K123" s="46"/>
      <c r="L123" s="46"/>
      <c r="M123" s="56"/>
      <c r="N123" s="61" t="str">
        <f t="shared" si="5"/>
        <v/>
      </c>
    </row>
    <row r="124" spans="2:14" ht="15.75" customHeight="1">
      <c r="B124" s="11">
        <f t="shared" si="4"/>
        <v>89</v>
      </c>
      <c r="C124" s="14"/>
      <c r="D124" s="19"/>
      <c r="E124" s="30"/>
      <c r="F124" s="36"/>
      <c r="G124" s="40"/>
      <c r="H124" s="36"/>
      <c r="I124" s="46"/>
      <c r="J124" s="46"/>
      <c r="K124" s="46"/>
      <c r="L124" s="46"/>
      <c r="M124" s="56"/>
      <c r="N124" s="61" t="str">
        <f t="shared" si="5"/>
        <v/>
      </c>
    </row>
    <row r="125" spans="2:14" ht="15.75" customHeight="1">
      <c r="B125" s="11">
        <f t="shared" si="4"/>
        <v>90</v>
      </c>
      <c r="C125" s="15"/>
      <c r="D125" s="20"/>
      <c r="E125" s="31"/>
      <c r="F125" s="36"/>
      <c r="G125" s="40"/>
      <c r="H125" s="36"/>
      <c r="I125" s="46"/>
      <c r="J125" s="46"/>
      <c r="K125" s="46"/>
      <c r="L125" s="46"/>
      <c r="M125" s="56"/>
      <c r="N125" s="61" t="str">
        <f t="shared" si="5"/>
        <v/>
      </c>
    </row>
    <row r="126" spans="2:14" ht="15.75" customHeight="1">
      <c r="B126" s="11">
        <f t="shared" si="4"/>
        <v>91</v>
      </c>
      <c r="C126" s="14"/>
      <c r="D126" s="19"/>
      <c r="E126" s="30"/>
      <c r="F126" s="36"/>
      <c r="G126" s="40"/>
      <c r="H126" s="36"/>
      <c r="I126" s="46"/>
      <c r="J126" s="46"/>
      <c r="K126" s="46"/>
      <c r="L126" s="46"/>
      <c r="M126" s="56"/>
      <c r="N126" s="61" t="str">
        <f t="shared" si="5"/>
        <v/>
      </c>
    </row>
    <row r="127" spans="2:14" ht="15.75" customHeight="1">
      <c r="B127" s="11">
        <f t="shared" si="4"/>
        <v>92</v>
      </c>
      <c r="C127" s="14"/>
      <c r="D127" s="19"/>
      <c r="E127" s="30"/>
      <c r="F127" s="36"/>
      <c r="G127" s="40"/>
      <c r="H127" s="36"/>
      <c r="I127" s="46"/>
      <c r="J127" s="46"/>
      <c r="K127" s="46"/>
      <c r="L127" s="46"/>
      <c r="M127" s="56"/>
      <c r="N127" s="61" t="str">
        <f t="shared" si="5"/>
        <v/>
      </c>
    </row>
    <row r="128" spans="2:14" ht="15.75" customHeight="1">
      <c r="B128" s="11">
        <f t="shared" si="4"/>
        <v>93</v>
      </c>
      <c r="C128" s="14"/>
      <c r="D128" s="19"/>
      <c r="E128" s="30"/>
      <c r="F128" s="36"/>
      <c r="G128" s="40"/>
      <c r="H128" s="36"/>
      <c r="I128" s="46"/>
      <c r="J128" s="46"/>
      <c r="K128" s="46"/>
      <c r="L128" s="46"/>
      <c r="M128" s="56"/>
      <c r="N128" s="61" t="str">
        <f t="shared" si="5"/>
        <v/>
      </c>
    </row>
    <row r="129" spans="2:14" ht="15.75" customHeight="1">
      <c r="B129" s="11">
        <f t="shared" si="4"/>
        <v>94</v>
      </c>
      <c r="C129" s="16"/>
      <c r="D129" s="21"/>
      <c r="E129" s="32"/>
      <c r="F129" s="37"/>
      <c r="G129" s="41"/>
      <c r="H129" s="37"/>
      <c r="I129" s="47"/>
      <c r="J129" s="47"/>
      <c r="K129" s="47"/>
      <c r="L129" s="47"/>
      <c r="M129" s="56"/>
      <c r="N129" s="61" t="str">
        <f t="shared" si="5"/>
        <v/>
      </c>
    </row>
    <row r="130" spans="2:14" ht="15.75" customHeight="1">
      <c r="B130" s="11">
        <f t="shared" si="4"/>
        <v>95</v>
      </c>
      <c r="C130" s="14"/>
      <c r="D130" s="19"/>
      <c r="E130" s="30"/>
      <c r="F130" s="36"/>
      <c r="G130" s="40"/>
      <c r="H130" s="36"/>
      <c r="I130" s="46"/>
      <c r="J130" s="46"/>
      <c r="K130" s="46"/>
      <c r="L130" s="46"/>
      <c r="M130" s="56"/>
      <c r="N130" s="61" t="str">
        <f t="shared" si="5"/>
        <v/>
      </c>
    </row>
    <row r="131" spans="2:14" ht="15.75" customHeight="1">
      <c r="B131" s="11">
        <f t="shared" si="4"/>
        <v>96</v>
      </c>
      <c r="C131" s="14"/>
      <c r="D131" s="19"/>
      <c r="E131" s="30"/>
      <c r="F131" s="36"/>
      <c r="G131" s="40"/>
      <c r="H131" s="36"/>
      <c r="I131" s="46"/>
      <c r="J131" s="46"/>
      <c r="K131" s="46"/>
      <c r="L131" s="46"/>
      <c r="M131" s="56"/>
      <c r="N131" s="61" t="str">
        <f t="shared" si="5"/>
        <v/>
      </c>
    </row>
    <row r="132" spans="2:14" ht="15.75" customHeight="1">
      <c r="B132" s="11">
        <f t="shared" si="4"/>
        <v>97</v>
      </c>
      <c r="C132" s="14"/>
      <c r="D132" s="19"/>
      <c r="E132" s="30"/>
      <c r="F132" s="36"/>
      <c r="G132" s="40"/>
      <c r="H132" s="36"/>
      <c r="I132" s="46"/>
      <c r="J132" s="46"/>
      <c r="K132" s="46"/>
      <c r="L132" s="46"/>
      <c r="M132" s="56"/>
      <c r="N132" s="61" t="str">
        <f t="shared" si="5"/>
        <v/>
      </c>
    </row>
    <row r="133" spans="2:14" ht="15.75" customHeight="1">
      <c r="B133" s="11">
        <f t="shared" si="4"/>
        <v>98</v>
      </c>
      <c r="C133" s="14"/>
      <c r="D133" s="19"/>
      <c r="E133" s="30"/>
      <c r="F133" s="36"/>
      <c r="G133" s="40"/>
      <c r="H133" s="36"/>
      <c r="I133" s="46"/>
      <c r="J133" s="46"/>
      <c r="K133" s="46"/>
      <c r="L133" s="46"/>
      <c r="M133" s="56"/>
      <c r="N133" s="61" t="str">
        <f t="shared" si="5"/>
        <v/>
      </c>
    </row>
    <row r="134" spans="2:14" ht="15.75" customHeight="1">
      <c r="B134" s="11">
        <f t="shared" si="4"/>
        <v>99</v>
      </c>
      <c r="C134" s="14"/>
      <c r="D134" s="19"/>
      <c r="E134" s="30"/>
      <c r="F134" s="36"/>
      <c r="G134" s="40"/>
      <c r="H134" s="36"/>
      <c r="I134" s="46"/>
      <c r="J134" s="46"/>
      <c r="K134" s="46"/>
      <c r="L134" s="46"/>
      <c r="M134" s="56"/>
      <c r="N134" s="61" t="str">
        <f t="shared" si="5"/>
        <v/>
      </c>
    </row>
    <row r="135" spans="2:14" ht="15.75" customHeight="1">
      <c r="B135" s="11">
        <f t="shared" si="4"/>
        <v>100</v>
      </c>
      <c r="C135" s="14"/>
      <c r="D135" s="19"/>
      <c r="E135" s="30"/>
      <c r="F135" s="36"/>
      <c r="G135" s="40"/>
      <c r="H135" s="36"/>
      <c r="I135" s="46"/>
      <c r="J135" s="46"/>
      <c r="K135" s="46"/>
      <c r="L135" s="46"/>
      <c r="M135" s="56"/>
      <c r="N135" s="61" t="str">
        <f t="shared" si="5"/>
        <v/>
      </c>
    </row>
    <row r="136" spans="2:14" ht="15.75" customHeight="1">
      <c r="B136" s="11">
        <f t="shared" si="4"/>
        <v>101</v>
      </c>
      <c r="C136" s="14"/>
      <c r="D136" s="19"/>
      <c r="E136" s="30"/>
      <c r="F136" s="36"/>
      <c r="G136" s="40"/>
      <c r="H136" s="36"/>
      <c r="I136" s="46"/>
      <c r="J136" s="46"/>
      <c r="K136" s="46"/>
      <c r="L136" s="46"/>
      <c r="M136" s="56"/>
      <c r="N136" s="61" t="str">
        <f t="shared" si="5"/>
        <v/>
      </c>
    </row>
    <row r="137" spans="2:14" ht="15.75" customHeight="1">
      <c r="B137" s="11">
        <f t="shared" si="4"/>
        <v>102</v>
      </c>
      <c r="C137" s="14"/>
      <c r="D137" s="19"/>
      <c r="E137" s="30"/>
      <c r="F137" s="36"/>
      <c r="G137" s="40"/>
      <c r="H137" s="36"/>
      <c r="I137" s="46"/>
      <c r="J137" s="46"/>
      <c r="K137" s="46"/>
      <c r="L137" s="46"/>
      <c r="M137" s="56"/>
      <c r="N137" s="61" t="str">
        <f t="shared" si="5"/>
        <v/>
      </c>
    </row>
    <row r="138" spans="2:14" ht="15.75" customHeight="1">
      <c r="B138" s="11">
        <f t="shared" si="4"/>
        <v>103</v>
      </c>
      <c r="C138" s="14"/>
      <c r="D138" s="19"/>
      <c r="E138" s="30"/>
      <c r="F138" s="36"/>
      <c r="G138" s="40"/>
      <c r="H138" s="36"/>
      <c r="I138" s="46"/>
      <c r="J138" s="46"/>
      <c r="K138" s="46"/>
      <c r="L138" s="46"/>
      <c r="M138" s="56"/>
      <c r="N138" s="61" t="str">
        <f t="shared" si="5"/>
        <v/>
      </c>
    </row>
    <row r="139" spans="2:14" ht="15.75" customHeight="1">
      <c r="B139" s="11">
        <f t="shared" si="4"/>
        <v>104</v>
      </c>
      <c r="C139" s="14"/>
      <c r="D139" s="19"/>
      <c r="E139" s="30"/>
      <c r="F139" s="36"/>
      <c r="G139" s="40"/>
      <c r="H139" s="36"/>
      <c r="I139" s="46"/>
      <c r="J139" s="46"/>
      <c r="K139" s="46"/>
      <c r="L139" s="46"/>
      <c r="M139" s="56"/>
      <c r="N139" s="61" t="str">
        <f t="shared" si="5"/>
        <v/>
      </c>
    </row>
    <row r="140" spans="2:14" ht="15.75" customHeight="1">
      <c r="B140" s="11">
        <f t="shared" si="4"/>
        <v>105</v>
      </c>
      <c r="C140" s="14"/>
      <c r="D140" s="19"/>
      <c r="E140" s="30"/>
      <c r="F140" s="36"/>
      <c r="G140" s="40"/>
      <c r="H140" s="36"/>
      <c r="I140" s="46"/>
      <c r="J140" s="46"/>
      <c r="K140" s="46"/>
      <c r="L140" s="46"/>
      <c r="M140" s="56"/>
      <c r="N140" s="61" t="str">
        <f t="shared" si="5"/>
        <v/>
      </c>
    </row>
    <row r="141" spans="2:14" ht="15.75" customHeight="1">
      <c r="B141" s="11">
        <f t="shared" si="4"/>
        <v>106</v>
      </c>
      <c r="C141" s="14"/>
      <c r="D141" s="19"/>
      <c r="E141" s="30"/>
      <c r="F141" s="36"/>
      <c r="G141" s="40"/>
      <c r="H141" s="36"/>
      <c r="I141" s="46"/>
      <c r="J141" s="46"/>
      <c r="K141" s="46"/>
      <c r="L141" s="46"/>
      <c r="M141" s="56"/>
      <c r="N141" s="61" t="str">
        <f t="shared" si="5"/>
        <v/>
      </c>
    </row>
    <row r="142" spans="2:14" ht="15.75" customHeight="1">
      <c r="B142" s="11">
        <f t="shared" si="4"/>
        <v>107</v>
      </c>
      <c r="C142" s="14"/>
      <c r="D142" s="19"/>
      <c r="E142" s="30"/>
      <c r="F142" s="36"/>
      <c r="G142" s="40"/>
      <c r="H142" s="36"/>
      <c r="I142" s="46"/>
      <c r="J142" s="46"/>
      <c r="K142" s="46"/>
      <c r="L142" s="46"/>
      <c r="M142" s="56"/>
      <c r="N142" s="61" t="str">
        <f t="shared" si="5"/>
        <v/>
      </c>
    </row>
    <row r="143" spans="2:14" ht="15.75" customHeight="1">
      <c r="B143" s="11">
        <f t="shared" si="4"/>
        <v>108</v>
      </c>
      <c r="C143" s="14"/>
      <c r="D143" s="19"/>
      <c r="E143" s="30"/>
      <c r="F143" s="36"/>
      <c r="G143" s="40"/>
      <c r="H143" s="36"/>
      <c r="I143" s="46"/>
      <c r="J143" s="46"/>
      <c r="K143" s="46"/>
      <c r="L143" s="46"/>
      <c r="M143" s="56"/>
      <c r="N143" s="61" t="str">
        <f t="shared" si="5"/>
        <v/>
      </c>
    </row>
    <row r="144" spans="2:14" ht="15.75" customHeight="1">
      <c r="B144" s="11">
        <f t="shared" si="4"/>
        <v>109</v>
      </c>
      <c r="C144" s="14"/>
      <c r="D144" s="19"/>
      <c r="E144" s="30"/>
      <c r="F144" s="36"/>
      <c r="G144" s="40"/>
      <c r="H144" s="36"/>
      <c r="I144" s="46"/>
      <c r="J144" s="46"/>
      <c r="K144" s="46"/>
      <c r="L144" s="46"/>
      <c r="M144" s="56"/>
      <c r="N144" s="61" t="str">
        <f t="shared" si="5"/>
        <v/>
      </c>
    </row>
    <row r="145" spans="2:14" ht="15.75" customHeight="1">
      <c r="B145" s="11">
        <f t="shared" si="4"/>
        <v>110</v>
      </c>
      <c r="C145" s="14"/>
      <c r="D145" s="19"/>
      <c r="E145" s="30"/>
      <c r="F145" s="36"/>
      <c r="G145" s="40"/>
      <c r="H145" s="36"/>
      <c r="I145" s="46"/>
      <c r="J145" s="46"/>
      <c r="K145" s="46"/>
      <c r="L145" s="46"/>
      <c r="M145" s="56"/>
      <c r="N145" s="61" t="str">
        <f t="shared" si="5"/>
        <v/>
      </c>
    </row>
    <row r="146" spans="2:14" ht="15.75" customHeight="1">
      <c r="B146" s="11">
        <f t="shared" si="4"/>
        <v>111</v>
      </c>
      <c r="C146" s="14"/>
      <c r="D146" s="19"/>
      <c r="E146" s="30"/>
      <c r="F146" s="36"/>
      <c r="G146" s="40"/>
      <c r="H146" s="36"/>
      <c r="I146" s="46"/>
      <c r="J146" s="46"/>
      <c r="K146" s="46"/>
      <c r="L146" s="46"/>
      <c r="M146" s="56"/>
      <c r="N146" s="61" t="str">
        <f t="shared" si="5"/>
        <v/>
      </c>
    </row>
    <row r="147" spans="2:14" ht="15.75" customHeight="1">
      <c r="B147" s="11">
        <f t="shared" si="4"/>
        <v>112</v>
      </c>
      <c r="C147" s="14"/>
      <c r="D147" s="19"/>
      <c r="E147" s="30"/>
      <c r="F147" s="36"/>
      <c r="G147" s="40"/>
      <c r="H147" s="36"/>
      <c r="I147" s="46"/>
      <c r="J147" s="46"/>
      <c r="K147" s="46"/>
      <c r="L147" s="46"/>
      <c r="M147" s="56"/>
      <c r="N147" s="61" t="str">
        <f t="shared" si="5"/>
        <v/>
      </c>
    </row>
    <row r="148" spans="2:14" ht="15.75" customHeight="1">
      <c r="B148" s="11">
        <f t="shared" si="4"/>
        <v>113</v>
      </c>
      <c r="C148" s="14"/>
      <c r="D148" s="19"/>
      <c r="E148" s="30"/>
      <c r="F148" s="36"/>
      <c r="G148" s="40"/>
      <c r="H148" s="36"/>
      <c r="I148" s="46"/>
      <c r="J148" s="46"/>
      <c r="K148" s="46"/>
      <c r="L148" s="46"/>
      <c r="M148" s="56"/>
      <c r="N148" s="61" t="str">
        <f t="shared" si="5"/>
        <v/>
      </c>
    </row>
    <row r="149" spans="2:14" ht="15.75" customHeight="1">
      <c r="B149" s="11">
        <f t="shared" si="4"/>
        <v>114</v>
      </c>
      <c r="C149" s="14"/>
      <c r="D149" s="19"/>
      <c r="E149" s="30"/>
      <c r="F149" s="36"/>
      <c r="G149" s="40"/>
      <c r="H149" s="36"/>
      <c r="I149" s="46"/>
      <c r="J149" s="46"/>
      <c r="K149" s="46"/>
      <c r="L149" s="46"/>
      <c r="M149" s="56"/>
      <c r="N149" s="61" t="str">
        <f t="shared" si="5"/>
        <v/>
      </c>
    </row>
    <row r="150" spans="2:14" ht="15.75" customHeight="1">
      <c r="B150" s="11">
        <f t="shared" si="4"/>
        <v>115</v>
      </c>
      <c r="C150" s="14"/>
      <c r="D150" s="19"/>
      <c r="E150" s="30"/>
      <c r="F150" s="36"/>
      <c r="G150" s="40"/>
      <c r="H150" s="36"/>
      <c r="I150" s="46"/>
      <c r="J150" s="46"/>
      <c r="K150" s="46"/>
      <c r="L150" s="46"/>
      <c r="M150" s="56"/>
      <c r="N150" s="61" t="str">
        <f t="shared" si="5"/>
        <v/>
      </c>
    </row>
    <row r="151" spans="2:14" ht="15.75" customHeight="1">
      <c r="B151" s="11">
        <f t="shared" si="4"/>
        <v>116</v>
      </c>
      <c r="C151" s="14"/>
      <c r="D151" s="19"/>
      <c r="E151" s="30"/>
      <c r="F151" s="36"/>
      <c r="G151" s="40"/>
      <c r="H151" s="36"/>
      <c r="I151" s="46"/>
      <c r="J151" s="46"/>
      <c r="K151" s="46"/>
      <c r="L151" s="46"/>
      <c r="M151" s="56"/>
      <c r="N151" s="61" t="str">
        <f t="shared" si="5"/>
        <v/>
      </c>
    </row>
    <row r="152" spans="2:14" ht="15.75" customHeight="1">
      <c r="B152" s="11">
        <f t="shared" si="4"/>
        <v>117</v>
      </c>
      <c r="C152" s="14"/>
      <c r="D152" s="19"/>
      <c r="E152" s="30"/>
      <c r="F152" s="36"/>
      <c r="G152" s="40"/>
      <c r="H152" s="36"/>
      <c r="I152" s="46"/>
      <c r="J152" s="46"/>
      <c r="K152" s="46"/>
      <c r="L152" s="46"/>
      <c r="M152" s="56"/>
      <c r="N152" s="61" t="str">
        <f t="shared" si="5"/>
        <v/>
      </c>
    </row>
    <row r="153" spans="2:14" ht="15.75" customHeight="1">
      <c r="B153" s="11">
        <f t="shared" si="4"/>
        <v>118</v>
      </c>
      <c r="C153" s="14"/>
      <c r="D153" s="19"/>
      <c r="E153" s="30"/>
      <c r="F153" s="36"/>
      <c r="G153" s="40"/>
      <c r="H153" s="36"/>
      <c r="I153" s="46"/>
      <c r="J153" s="46"/>
      <c r="K153" s="46"/>
      <c r="L153" s="46"/>
      <c r="M153" s="56"/>
      <c r="N153" s="61" t="str">
        <f t="shared" si="5"/>
        <v/>
      </c>
    </row>
    <row r="154" spans="2:14" ht="15.75" customHeight="1">
      <c r="B154" s="11">
        <f t="shared" si="4"/>
        <v>119</v>
      </c>
      <c r="C154" s="14"/>
      <c r="D154" s="19"/>
      <c r="E154" s="30"/>
      <c r="F154" s="36"/>
      <c r="G154" s="40"/>
      <c r="H154" s="36"/>
      <c r="I154" s="46"/>
      <c r="J154" s="46"/>
      <c r="K154" s="46"/>
      <c r="L154" s="46"/>
      <c r="M154" s="56"/>
      <c r="N154" s="61" t="str">
        <f t="shared" si="5"/>
        <v/>
      </c>
    </row>
    <row r="155" spans="2:14" ht="15.75" customHeight="1">
      <c r="B155" s="11">
        <f t="shared" si="4"/>
        <v>120</v>
      </c>
      <c r="C155" s="14"/>
      <c r="D155" s="19"/>
      <c r="E155" s="30"/>
      <c r="F155" s="36"/>
      <c r="G155" s="40"/>
      <c r="H155" s="36"/>
      <c r="I155" s="46"/>
      <c r="J155" s="46"/>
      <c r="K155" s="46"/>
      <c r="L155" s="46"/>
      <c r="M155" s="56"/>
      <c r="N155" s="61" t="str">
        <f t="shared" si="5"/>
        <v/>
      </c>
    </row>
    <row r="156" spans="2:14" ht="15.75" customHeight="1">
      <c r="B156" s="12" t="s">
        <v>110</v>
      </c>
      <c r="C156" s="17"/>
      <c r="D156" s="17"/>
      <c r="E156" s="17"/>
      <c r="F156" s="17"/>
      <c r="G156" s="17"/>
      <c r="H156" s="17"/>
      <c r="I156" s="17"/>
      <c r="J156" s="17"/>
      <c r="K156" s="17"/>
      <c r="L156" s="17"/>
      <c r="M156" s="57">
        <f>SUM(M116:M155)</f>
        <v>0</v>
      </c>
      <c r="N156" s="62"/>
    </row>
    <row r="157" spans="2:14" ht="16.5" customHeight="1">
      <c r="B157" s="7" t="s">
        <v>103</v>
      </c>
      <c r="C157" s="7"/>
      <c r="D157" s="7"/>
      <c r="E157" s="7"/>
      <c r="F157" s="7"/>
      <c r="G157" s="7"/>
      <c r="H157" s="7"/>
      <c r="I157" s="7"/>
      <c r="J157" s="7"/>
      <c r="K157" s="7"/>
      <c r="L157" s="7"/>
      <c r="M157" s="7"/>
      <c r="N157" s="7"/>
    </row>
    <row r="158" spans="2:14" ht="16.5" customHeight="1">
      <c r="B158" s="8" t="s">
        <v>104</v>
      </c>
      <c r="C158" s="8"/>
      <c r="D158" s="8"/>
      <c r="E158" s="24" t="str">
        <f>$E$2</f>
        <v>運営交付金</v>
      </c>
      <c r="F158" s="24"/>
      <c r="G158" s="24"/>
      <c r="H158" s="24"/>
    </row>
    <row r="159" spans="2:14" ht="16.5" customHeight="1">
      <c r="B159" s="8"/>
      <c r="C159" s="8"/>
      <c r="D159" s="8"/>
      <c r="E159" s="25"/>
      <c r="F159" s="25"/>
      <c r="G159" s="25"/>
      <c r="H159" s="25"/>
      <c r="I159" s="44"/>
      <c r="J159" s="48"/>
      <c r="K159" s="48"/>
      <c r="L159" s="48"/>
      <c r="M159" s="48"/>
      <c r="N159" s="48"/>
    </row>
    <row r="160" spans="2:14" ht="16.5" customHeight="1">
      <c r="B160" s="9" t="s">
        <v>9</v>
      </c>
      <c r="C160" s="9"/>
      <c r="D160" s="9"/>
      <c r="E160" s="24" t="str">
        <f>$E$4</f>
        <v>運営費</v>
      </c>
      <c r="F160" s="24"/>
      <c r="G160" s="24"/>
      <c r="H160" s="24"/>
      <c r="I160" s="44"/>
      <c r="J160" s="49"/>
      <c r="K160" s="52"/>
      <c r="L160" s="52"/>
      <c r="M160" s="52"/>
      <c r="N160" s="52"/>
    </row>
    <row r="161" spans="2:14" ht="16.5" customHeight="1">
      <c r="B161" s="9"/>
      <c r="C161" s="9"/>
      <c r="D161" s="9"/>
      <c r="E161" s="25"/>
      <c r="F161" s="25"/>
      <c r="G161" s="25"/>
      <c r="H161" s="25"/>
      <c r="I161" s="44"/>
      <c r="J161" s="51"/>
      <c r="K161" s="51"/>
      <c r="L161" s="51"/>
      <c r="M161" s="55"/>
      <c r="N161" s="59"/>
    </row>
    <row r="162" spans="2:14" ht="16.5" customHeight="1">
      <c r="B162" s="9" t="s">
        <v>105</v>
      </c>
      <c r="C162" s="9"/>
      <c r="D162" s="9"/>
      <c r="E162" s="24" t="str">
        <f>$E$6</f>
        <v>使用料及び賃借料</v>
      </c>
      <c r="F162" s="24"/>
      <c r="G162" s="24">
        <f>$G$6</f>
        <v>0</v>
      </c>
      <c r="H162" s="24"/>
      <c r="I162" s="44"/>
      <c r="J162" s="51"/>
      <c r="K162" s="51"/>
      <c r="L162" s="51"/>
      <c r="M162" s="55"/>
      <c r="N162" s="59"/>
    </row>
    <row r="163" spans="2:14" ht="16.5" customHeight="1">
      <c r="B163" s="9"/>
      <c r="C163" s="9"/>
      <c r="D163" s="9"/>
      <c r="E163" s="25"/>
      <c r="F163" s="25"/>
      <c r="G163" s="25"/>
      <c r="H163" s="25"/>
      <c r="I163" s="44"/>
      <c r="J163" s="51"/>
      <c r="K163" s="51"/>
      <c r="L163" s="51"/>
      <c r="M163" s="55"/>
      <c r="N163" s="59"/>
    </row>
    <row r="164" spans="2:14" ht="16.5" customHeight="1">
      <c r="B164" s="9" t="s">
        <v>106</v>
      </c>
      <c r="C164" s="9"/>
      <c r="D164" s="9"/>
      <c r="E164" s="28">
        <v>4</v>
      </c>
      <c r="F164" s="28"/>
      <c r="G164" s="43"/>
      <c r="H164" s="43"/>
      <c r="I164" s="44"/>
      <c r="J164" s="51"/>
      <c r="K164" s="51"/>
      <c r="L164" s="51"/>
      <c r="M164" s="55"/>
      <c r="N164" s="59"/>
    </row>
    <row r="165" spans="2:14" ht="16.5" customHeight="1">
      <c r="B165" s="9"/>
      <c r="C165" s="9"/>
      <c r="D165" s="9"/>
      <c r="E165" s="29"/>
      <c r="F165" s="29"/>
      <c r="G165" s="43"/>
      <c r="H165" s="43"/>
      <c r="I165" s="44"/>
      <c r="J165" s="51"/>
      <c r="K165" s="51"/>
      <c r="L165" s="51"/>
      <c r="M165" s="55"/>
      <c r="N165" s="59"/>
    </row>
    <row r="166" spans="2:14" ht="4.5" customHeight="1">
      <c r="N166" s="1" t="str">
        <f>IF(M166="","",#REF!+M166)</f>
        <v/>
      </c>
    </row>
    <row r="167" spans="2:14" ht="16.5" customHeight="1">
      <c r="B167" s="10" t="s">
        <v>107</v>
      </c>
      <c r="C167" s="13" t="s">
        <v>60</v>
      </c>
      <c r="D167" s="18" t="s">
        <v>37</v>
      </c>
      <c r="E167" s="18" t="s">
        <v>10</v>
      </c>
      <c r="F167" s="18" t="s">
        <v>113</v>
      </c>
      <c r="G167" s="18"/>
      <c r="H167" s="18" t="s">
        <v>115</v>
      </c>
      <c r="I167" s="18"/>
      <c r="J167" s="18"/>
      <c r="K167" s="18"/>
      <c r="L167" s="18"/>
      <c r="M167" s="18" t="s">
        <v>117</v>
      </c>
      <c r="N167" s="60" t="s">
        <v>118</v>
      </c>
    </row>
    <row r="168" spans="2:14" ht="15.75" customHeight="1">
      <c r="B168" s="11">
        <f t="shared" ref="B168:B207" si="6">ROW()-47</f>
        <v>121</v>
      </c>
      <c r="C168" s="14"/>
      <c r="D168" s="19"/>
      <c r="E168" s="30"/>
      <c r="F168" s="36"/>
      <c r="G168" s="40"/>
      <c r="H168" s="36"/>
      <c r="I168" s="46"/>
      <c r="J168" s="46"/>
      <c r="K168" s="46"/>
      <c r="L168" s="46"/>
      <c r="M168" s="56"/>
      <c r="N168" s="61" t="str">
        <f>IF(M168="","",N155+M168)</f>
        <v/>
      </c>
    </row>
    <row r="169" spans="2:14" ht="15.75" customHeight="1">
      <c r="B169" s="11">
        <f t="shared" si="6"/>
        <v>122</v>
      </c>
      <c r="C169" s="15"/>
      <c r="D169" s="20"/>
      <c r="E169" s="31"/>
      <c r="F169" s="36"/>
      <c r="G169" s="40"/>
      <c r="H169" s="36"/>
      <c r="I169" s="46"/>
      <c r="J169" s="46"/>
      <c r="K169" s="46"/>
      <c r="L169" s="46"/>
      <c r="M169" s="56"/>
      <c r="N169" s="61" t="str">
        <f t="shared" ref="N169:N207" si="7">IF(M169="","",SUM(N168,M169))</f>
        <v/>
      </c>
    </row>
    <row r="170" spans="2:14" ht="15.75" customHeight="1">
      <c r="B170" s="11">
        <f t="shared" si="6"/>
        <v>123</v>
      </c>
      <c r="C170" s="15"/>
      <c r="D170" s="20"/>
      <c r="E170" s="31"/>
      <c r="F170" s="36"/>
      <c r="G170" s="40"/>
      <c r="H170" s="36"/>
      <c r="I170" s="46"/>
      <c r="J170" s="46"/>
      <c r="K170" s="46"/>
      <c r="L170" s="46"/>
      <c r="M170" s="56"/>
      <c r="N170" s="61" t="str">
        <f t="shared" si="7"/>
        <v/>
      </c>
    </row>
    <row r="171" spans="2:14" ht="15.75" customHeight="1">
      <c r="B171" s="11">
        <f t="shared" si="6"/>
        <v>124</v>
      </c>
      <c r="C171" s="14"/>
      <c r="D171" s="19"/>
      <c r="E171" s="30"/>
      <c r="F171" s="36"/>
      <c r="G171" s="40"/>
      <c r="H171" s="36"/>
      <c r="I171" s="46"/>
      <c r="J171" s="46"/>
      <c r="K171" s="46"/>
      <c r="L171" s="46"/>
      <c r="M171" s="56"/>
      <c r="N171" s="61" t="str">
        <f t="shared" si="7"/>
        <v/>
      </c>
    </row>
    <row r="172" spans="2:14" ht="15.75" customHeight="1">
      <c r="B172" s="11">
        <f t="shared" si="6"/>
        <v>125</v>
      </c>
      <c r="C172" s="14"/>
      <c r="D172" s="19"/>
      <c r="E172" s="30"/>
      <c r="F172" s="36"/>
      <c r="G172" s="40"/>
      <c r="H172" s="36"/>
      <c r="I172" s="46"/>
      <c r="J172" s="46"/>
      <c r="K172" s="46"/>
      <c r="L172" s="46"/>
      <c r="M172" s="56"/>
      <c r="N172" s="61" t="str">
        <f t="shared" si="7"/>
        <v/>
      </c>
    </row>
    <row r="173" spans="2:14" ht="15.75" customHeight="1">
      <c r="B173" s="11">
        <f t="shared" si="6"/>
        <v>126</v>
      </c>
      <c r="C173" s="16"/>
      <c r="D173" s="21"/>
      <c r="E173" s="32"/>
      <c r="F173" s="37"/>
      <c r="G173" s="41"/>
      <c r="H173" s="37"/>
      <c r="I173" s="47"/>
      <c r="J173" s="47"/>
      <c r="K173" s="47"/>
      <c r="L173" s="47"/>
      <c r="M173" s="56"/>
      <c r="N173" s="61" t="str">
        <f t="shared" si="7"/>
        <v/>
      </c>
    </row>
    <row r="174" spans="2:14" ht="15.75" customHeight="1">
      <c r="B174" s="11">
        <f t="shared" si="6"/>
        <v>127</v>
      </c>
      <c r="C174" s="15"/>
      <c r="D174" s="20"/>
      <c r="E174" s="31"/>
      <c r="F174" s="36"/>
      <c r="G174" s="40"/>
      <c r="H174" s="36"/>
      <c r="I174" s="46"/>
      <c r="J174" s="46"/>
      <c r="K174" s="46"/>
      <c r="L174" s="46"/>
      <c r="M174" s="56"/>
      <c r="N174" s="61" t="str">
        <f t="shared" si="7"/>
        <v/>
      </c>
    </row>
    <row r="175" spans="2:14" ht="15.75" customHeight="1">
      <c r="B175" s="11">
        <f t="shared" si="6"/>
        <v>128</v>
      </c>
      <c r="C175" s="15"/>
      <c r="D175" s="20"/>
      <c r="E175" s="31"/>
      <c r="F175" s="36"/>
      <c r="G175" s="40"/>
      <c r="H175" s="36"/>
      <c r="I175" s="46"/>
      <c r="J175" s="46"/>
      <c r="K175" s="46"/>
      <c r="L175" s="46"/>
      <c r="M175" s="56"/>
      <c r="N175" s="61" t="str">
        <f t="shared" si="7"/>
        <v/>
      </c>
    </row>
    <row r="176" spans="2:14" ht="15.75" customHeight="1">
      <c r="B176" s="11">
        <f t="shared" si="6"/>
        <v>129</v>
      </c>
      <c r="C176" s="14"/>
      <c r="D176" s="19"/>
      <c r="E176" s="30"/>
      <c r="F176" s="36"/>
      <c r="G176" s="40"/>
      <c r="H176" s="36"/>
      <c r="I176" s="46"/>
      <c r="J176" s="46"/>
      <c r="K176" s="46"/>
      <c r="L176" s="46"/>
      <c r="M176" s="56"/>
      <c r="N176" s="61" t="str">
        <f t="shared" si="7"/>
        <v/>
      </c>
    </row>
    <row r="177" spans="2:14" ht="15.75" customHeight="1">
      <c r="B177" s="11">
        <f t="shared" si="6"/>
        <v>130</v>
      </c>
      <c r="C177" s="15"/>
      <c r="D177" s="20"/>
      <c r="E177" s="31"/>
      <c r="F177" s="36"/>
      <c r="G177" s="40"/>
      <c r="H177" s="36"/>
      <c r="I177" s="46"/>
      <c r="J177" s="46"/>
      <c r="K177" s="46"/>
      <c r="L177" s="46"/>
      <c r="M177" s="56"/>
      <c r="N177" s="61" t="str">
        <f t="shared" si="7"/>
        <v/>
      </c>
    </row>
    <row r="178" spans="2:14" ht="15.75" customHeight="1">
      <c r="B178" s="11">
        <f t="shared" si="6"/>
        <v>131</v>
      </c>
      <c r="C178" s="14"/>
      <c r="D178" s="19"/>
      <c r="E178" s="30"/>
      <c r="F178" s="36"/>
      <c r="G178" s="40"/>
      <c r="H178" s="36"/>
      <c r="I178" s="46"/>
      <c r="J178" s="46"/>
      <c r="K178" s="46"/>
      <c r="L178" s="46"/>
      <c r="M178" s="56"/>
      <c r="N178" s="61" t="str">
        <f t="shared" si="7"/>
        <v/>
      </c>
    </row>
    <row r="179" spans="2:14" ht="15.75" customHeight="1">
      <c r="B179" s="11">
        <f t="shared" si="6"/>
        <v>132</v>
      </c>
      <c r="C179" s="14"/>
      <c r="D179" s="19"/>
      <c r="E179" s="30"/>
      <c r="F179" s="36"/>
      <c r="G179" s="40"/>
      <c r="H179" s="36"/>
      <c r="I179" s="46"/>
      <c r="J179" s="46"/>
      <c r="K179" s="46"/>
      <c r="L179" s="46"/>
      <c r="M179" s="56"/>
      <c r="N179" s="61" t="str">
        <f t="shared" si="7"/>
        <v/>
      </c>
    </row>
    <row r="180" spans="2:14" ht="15.75" customHeight="1">
      <c r="B180" s="11">
        <f t="shared" si="6"/>
        <v>133</v>
      </c>
      <c r="C180" s="14"/>
      <c r="D180" s="19"/>
      <c r="E180" s="30"/>
      <c r="F180" s="36"/>
      <c r="G180" s="40"/>
      <c r="H180" s="36"/>
      <c r="I180" s="46"/>
      <c r="J180" s="46"/>
      <c r="K180" s="46"/>
      <c r="L180" s="46"/>
      <c r="M180" s="56"/>
      <c r="N180" s="61" t="str">
        <f t="shared" si="7"/>
        <v/>
      </c>
    </row>
    <row r="181" spans="2:14" ht="15.75" customHeight="1">
      <c r="B181" s="11">
        <f t="shared" si="6"/>
        <v>134</v>
      </c>
      <c r="C181" s="16"/>
      <c r="D181" s="21"/>
      <c r="E181" s="32"/>
      <c r="F181" s="37"/>
      <c r="G181" s="41"/>
      <c r="H181" s="37"/>
      <c r="I181" s="47"/>
      <c r="J181" s="47"/>
      <c r="K181" s="47"/>
      <c r="L181" s="47"/>
      <c r="M181" s="56"/>
      <c r="N181" s="61" t="str">
        <f t="shared" si="7"/>
        <v/>
      </c>
    </row>
    <row r="182" spans="2:14" ht="15.75" customHeight="1">
      <c r="B182" s="11">
        <f t="shared" si="6"/>
        <v>135</v>
      </c>
      <c r="C182" s="14"/>
      <c r="D182" s="19"/>
      <c r="E182" s="30"/>
      <c r="F182" s="36"/>
      <c r="G182" s="40"/>
      <c r="H182" s="36"/>
      <c r="I182" s="46"/>
      <c r="J182" s="46"/>
      <c r="K182" s="46"/>
      <c r="L182" s="46"/>
      <c r="M182" s="56"/>
      <c r="N182" s="61" t="str">
        <f t="shared" si="7"/>
        <v/>
      </c>
    </row>
    <row r="183" spans="2:14" ht="15.75" customHeight="1">
      <c r="B183" s="11">
        <f t="shared" si="6"/>
        <v>136</v>
      </c>
      <c r="C183" s="14"/>
      <c r="D183" s="19"/>
      <c r="E183" s="30"/>
      <c r="F183" s="36"/>
      <c r="G183" s="40"/>
      <c r="H183" s="36"/>
      <c r="I183" s="46"/>
      <c r="J183" s="46"/>
      <c r="K183" s="46"/>
      <c r="L183" s="46"/>
      <c r="M183" s="56"/>
      <c r="N183" s="61" t="str">
        <f t="shared" si="7"/>
        <v/>
      </c>
    </row>
    <row r="184" spans="2:14" ht="15.75" customHeight="1">
      <c r="B184" s="11">
        <f t="shared" si="6"/>
        <v>137</v>
      </c>
      <c r="C184" s="14"/>
      <c r="D184" s="19"/>
      <c r="E184" s="30"/>
      <c r="F184" s="36"/>
      <c r="G184" s="40"/>
      <c r="H184" s="36"/>
      <c r="I184" s="46"/>
      <c r="J184" s="46"/>
      <c r="K184" s="46"/>
      <c r="L184" s="46"/>
      <c r="M184" s="56"/>
      <c r="N184" s="61" t="str">
        <f t="shared" si="7"/>
        <v/>
      </c>
    </row>
    <row r="185" spans="2:14" ht="15.75" customHeight="1">
      <c r="B185" s="11">
        <f t="shared" si="6"/>
        <v>138</v>
      </c>
      <c r="C185" s="14"/>
      <c r="D185" s="19"/>
      <c r="E185" s="30"/>
      <c r="F185" s="36"/>
      <c r="G185" s="40"/>
      <c r="H185" s="36"/>
      <c r="I185" s="46"/>
      <c r="J185" s="46"/>
      <c r="K185" s="46"/>
      <c r="L185" s="46"/>
      <c r="M185" s="56"/>
      <c r="N185" s="61" t="str">
        <f t="shared" si="7"/>
        <v/>
      </c>
    </row>
    <row r="186" spans="2:14" ht="15.75" customHeight="1">
      <c r="B186" s="11">
        <f t="shared" si="6"/>
        <v>139</v>
      </c>
      <c r="C186" s="14"/>
      <c r="D186" s="19"/>
      <c r="E186" s="30"/>
      <c r="F186" s="36"/>
      <c r="G186" s="40"/>
      <c r="H186" s="36"/>
      <c r="I186" s="46"/>
      <c r="J186" s="46"/>
      <c r="K186" s="46"/>
      <c r="L186" s="46"/>
      <c r="M186" s="56"/>
      <c r="N186" s="61" t="str">
        <f t="shared" si="7"/>
        <v/>
      </c>
    </row>
    <row r="187" spans="2:14" ht="15.75" customHeight="1">
      <c r="B187" s="11">
        <f t="shared" si="6"/>
        <v>140</v>
      </c>
      <c r="C187" s="14"/>
      <c r="D187" s="19"/>
      <c r="E187" s="30"/>
      <c r="F187" s="36"/>
      <c r="G187" s="40"/>
      <c r="H187" s="36"/>
      <c r="I187" s="46"/>
      <c r="J187" s="46"/>
      <c r="K187" s="46"/>
      <c r="L187" s="46"/>
      <c r="M187" s="56"/>
      <c r="N187" s="61" t="str">
        <f t="shared" si="7"/>
        <v/>
      </c>
    </row>
    <row r="188" spans="2:14" ht="15.75" customHeight="1">
      <c r="B188" s="11">
        <f t="shared" si="6"/>
        <v>141</v>
      </c>
      <c r="C188" s="14"/>
      <c r="D188" s="19"/>
      <c r="E188" s="30"/>
      <c r="F188" s="36"/>
      <c r="G188" s="40"/>
      <c r="H188" s="36"/>
      <c r="I188" s="46"/>
      <c r="J188" s="46"/>
      <c r="K188" s="46"/>
      <c r="L188" s="46"/>
      <c r="M188" s="56"/>
      <c r="N188" s="61" t="str">
        <f t="shared" si="7"/>
        <v/>
      </c>
    </row>
    <row r="189" spans="2:14" ht="15.75" customHeight="1">
      <c r="B189" s="11">
        <f t="shared" si="6"/>
        <v>142</v>
      </c>
      <c r="C189" s="14"/>
      <c r="D189" s="19"/>
      <c r="E189" s="30"/>
      <c r="F189" s="36"/>
      <c r="G189" s="40"/>
      <c r="H189" s="36"/>
      <c r="I189" s="46"/>
      <c r="J189" s="46"/>
      <c r="K189" s="46"/>
      <c r="L189" s="46"/>
      <c r="M189" s="56"/>
      <c r="N189" s="61" t="str">
        <f t="shared" si="7"/>
        <v/>
      </c>
    </row>
    <row r="190" spans="2:14" ht="15.75" customHeight="1">
      <c r="B190" s="11">
        <f t="shared" si="6"/>
        <v>143</v>
      </c>
      <c r="C190" s="14"/>
      <c r="D190" s="19"/>
      <c r="E190" s="30"/>
      <c r="F190" s="36"/>
      <c r="G190" s="40"/>
      <c r="H190" s="36"/>
      <c r="I190" s="46"/>
      <c r="J190" s="46"/>
      <c r="K190" s="46"/>
      <c r="L190" s="46"/>
      <c r="M190" s="56"/>
      <c r="N190" s="61" t="str">
        <f t="shared" si="7"/>
        <v/>
      </c>
    </row>
    <row r="191" spans="2:14" ht="15.75" customHeight="1">
      <c r="B191" s="11">
        <f t="shared" si="6"/>
        <v>144</v>
      </c>
      <c r="C191" s="14"/>
      <c r="D191" s="19"/>
      <c r="E191" s="30"/>
      <c r="F191" s="36"/>
      <c r="G191" s="40"/>
      <c r="H191" s="36"/>
      <c r="I191" s="46"/>
      <c r="J191" s="46"/>
      <c r="K191" s="46"/>
      <c r="L191" s="46"/>
      <c r="M191" s="56"/>
      <c r="N191" s="61" t="str">
        <f t="shared" si="7"/>
        <v/>
      </c>
    </row>
    <row r="192" spans="2:14" ht="15.75" customHeight="1">
      <c r="B192" s="11">
        <f t="shared" si="6"/>
        <v>145</v>
      </c>
      <c r="C192" s="14"/>
      <c r="D192" s="19"/>
      <c r="E192" s="30"/>
      <c r="F192" s="36"/>
      <c r="G192" s="40"/>
      <c r="H192" s="36"/>
      <c r="I192" s="46"/>
      <c r="J192" s="46"/>
      <c r="K192" s="46"/>
      <c r="L192" s="46"/>
      <c r="M192" s="56"/>
      <c r="N192" s="61" t="str">
        <f t="shared" si="7"/>
        <v/>
      </c>
    </row>
    <row r="193" spans="2:14" ht="15.75" customHeight="1">
      <c r="B193" s="11">
        <f t="shared" si="6"/>
        <v>146</v>
      </c>
      <c r="C193" s="14"/>
      <c r="D193" s="19"/>
      <c r="E193" s="30"/>
      <c r="F193" s="36"/>
      <c r="G193" s="40"/>
      <c r="H193" s="36"/>
      <c r="I193" s="46"/>
      <c r="J193" s="46"/>
      <c r="K193" s="46"/>
      <c r="L193" s="46"/>
      <c r="M193" s="56"/>
      <c r="N193" s="61" t="str">
        <f t="shared" si="7"/>
        <v/>
      </c>
    </row>
    <row r="194" spans="2:14" ht="15.75" customHeight="1">
      <c r="B194" s="11">
        <f t="shared" si="6"/>
        <v>147</v>
      </c>
      <c r="C194" s="14"/>
      <c r="D194" s="19"/>
      <c r="E194" s="30"/>
      <c r="F194" s="36"/>
      <c r="G194" s="40"/>
      <c r="H194" s="36"/>
      <c r="I194" s="46"/>
      <c r="J194" s="46"/>
      <c r="K194" s="46"/>
      <c r="L194" s="46"/>
      <c r="M194" s="56"/>
      <c r="N194" s="61" t="str">
        <f t="shared" si="7"/>
        <v/>
      </c>
    </row>
    <row r="195" spans="2:14" ht="15.75" customHeight="1">
      <c r="B195" s="11">
        <f t="shared" si="6"/>
        <v>148</v>
      </c>
      <c r="C195" s="14"/>
      <c r="D195" s="19"/>
      <c r="E195" s="30"/>
      <c r="F195" s="36"/>
      <c r="G195" s="40"/>
      <c r="H195" s="36"/>
      <c r="I195" s="46"/>
      <c r="J195" s="46"/>
      <c r="K195" s="46"/>
      <c r="L195" s="46"/>
      <c r="M195" s="56"/>
      <c r="N195" s="61" t="str">
        <f t="shared" si="7"/>
        <v/>
      </c>
    </row>
    <row r="196" spans="2:14" ht="15.75" customHeight="1">
      <c r="B196" s="11">
        <f t="shared" si="6"/>
        <v>149</v>
      </c>
      <c r="C196" s="14"/>
      <c r="D196" s="19"/>
      <c r="E196" s="30"/>
      <c r="F196" s="36"/>
      <c r="G196" s="40"/>
      <c r="H196" s="36"/>
      <c r="I196" s="46"/>
      <c r="J196" s="46"/>
      <c r="K196" s="46"/>
      <c r="L196" s="46"/>
      <c r="M196" s="56"/>
      <c r="N196" s="61" t="str">
        <f t="shared" si="7"/>
        <v/>
      </c>
    </row>
    <row r="197" spans="2:14" ht="15.75" customHeight="1">
      <c r="B197" s="11">
        <f t="shared" si="6"/>
        <v>150</v>
      </c>
      <c r="C197" s="14"/>
      <c r="D197" s="19"/>
      <c r="E197" s="30"/>
      <c r="F197" s="36"/>
      <c r="G197" s="40"/>
      <c r="H197" s="36"/>
      <c r="I197" s="46"/>
      <c r="J197" s="46"/>
      <c r="K197" s="46"/>
      <c r="L197" s="46"/>
      <c r="M197" s="56"/>
      <c r="N197" s="61" t="str">
        <f t="shared" si="7"/>
        <v/>
      </c>
    </row>
    <row r="198" spans="2:14" ht="15.75" customHeight="1">
      <c r="B198" s="11">
        <f t="shared" si="6"/>
        <v>151</v>
      </c>
      <c r="C198" s="14"/>
      <c r="D198" s="19"/>
      <c r="E198" s="30"/>
      <c r="F198" s="36"/>
      <c r="G198" s="40"/>
      <c r="H198" s="36"/>
      <c r="I198" s="46"/>
      <c r="J198" s="46"/>
      <c r="K198" s="46"/>
      <c r="L198" s="46"/>
      <c r="M198" s="56"/>
      <c r="N198" s="61" t="str">
        <f t="shared" si="7"/>
        <v/>
      </c>
    </row>
    <row r="199" spans="2:14" ht="15.75" customHeight="1">
      <c r="B199" s="11">
        <f t="shared" si="6"/>
        <v>152</v>
      </c>
      <c r="C199" s="14"/>
      <c r="D199" s="19"/>
      <c r="E199" s="30"/>
      <c r="F199" s="36"/>
      <c r="G199" s="40"/>
      <c r="H199" s="36"/>
      <c r="I199" s="46"/>
      <c r="J199" s="46"/>
      <c r="K199" s="46"/>
      <c r="L199" s="46"/>
      <c r="M199" s="56"/>
      <c r="N199" s="61" t="str">
        <f t="shared" si="7"/>
        <v/>
      </c>
    </row>
    <row r="200" spans="2:14" ht="15.75" customHeight="1">
      <c r="B200" s="11">
        <f t="shared" si="6"/>
        <v>153</v>
      </c>
      <c r="C200" s="14"/>
      <c r="D200" s="19"/>
      <c r="E200" s="30"/>
      <c r="F200" s="36"/>
      <c r="G200" s="40"/>
      <c r="H200" s="36"/>
      <c r="I200" s="46"/>
      <c r="J200" s="46"/>
      <c r="K200" s="46"/>
      <c r="L200" s="46"/>
      <c r="M200" s="56"/>
      <c r="N200" s="61" t="str">
        <f t="shared" si="7"/>
        <v/>
      </c>
    </row>
    <row r="201" spans="2:14" ht="15.75" customHeight="1">
      <c r="B201" s="11">
        <f t="shared" si="6"/>
        <v>154</v>
      </c>
      <c r="C201" s="14"/>
      <c r="D201" s="19"/>
      <c r="E201" s="30"/>
      <c r="F201" s="36"/>
      <c r="G201" s="40"/>
      <c r="H201" s="36"/>
      <c r="I201" s="46"/>
      <c r="J201" s="46"/>
      <c r="K201" s="46"/>
      <c r="L201" s="46"/>
      <c r="M201" s="56"/>
      <c r="N201" s="61" t="str">
        <f t="shared" si="7"/>
        <v/>
      </c>
    </row>
    <row r="202" spans="2:14" ht="15.75" customHeight="1">
      <c r="B202" s="11">
        <f t="shared" si="6"/>
        <v>155</v>
      </c>
      <c r="C202" s="14"/>
      <c r="D202" s="19"/>
      <c r="E202" s="30"/>
      <c r="F202" s="36"/>
      <c r="G202" s="40"/>
      <c r="H202" s="36"/>
      <c r="I202" s="46"/>
      <c r="J202" s="46"/>
      <c r="K202" s="46"/>
      <c r="L202" s="46"/>
      <c r="M202" s="56"/>
      <c r="N202" s="61" t="str">
        <f t="shared" si="7"/>
        <v/>
      </c>
    </row>
    <row r="203" spans="2:14" ht="15.75" customHeight="1">
      <c r="B203" s="11">
        <f t="shared" si="6"/>
        <v>156</v>
      </c>
      <c r="C203" s="14"/>
      <c r="D203" s="19"/>
      <c r="E203" s="30"/>
      <c r="F203" s="36"/>
      <c r="G203" s="40"/>
      <c r="H203" s="36"/>
      <c r="I203" s="46"/>
      <c r="J203" s="46"/>
      <c r="K203" s="46"/>
      <c r="L203" s="46"/>
      <c r="M203" s="56"/>
      <c r="N203" s="61" t="str">
        <f t="shared" si="7"/>
        <v/>
      </c>
    </row>
    <row r="204" spans="2:14" ht="15.75" customHeight="1">
      <c r="B204" s="11">
        <f t="shared" si="6"/>
        <v>157</v>
      </c>
      <c r="C204" s="14"/>
      <c r="D204" s="19"/>
      <c r="E204" s="30"/>
      <c r="F204" s="36"/>
      <c r="G204" s="40"/>
      <c r="H204" s="36"/>
      <c r="I204" s="46"/>
      <c r="J204" s="46"/>
      <c r="K204" s="46"/>
      <c r="L204" s="46"/>
      <c r="M204" s="56"/>
      <c r="N204" s="61" t="str">
        <f t="shared" si="7"/>
        <v/>
      </c>
    </row>
    <row r="205" spans="2:14" ht="15.75" customHeight="1">
      <c r="B205" s="11">
        <f t="shared" si="6"/>
        <v>158</v>
      </c>
      <c r="C205" s="14"/>
      <c r="D205" s="19"/>
      <c r="E205" s="30"/>
      <c r="F205" s="36"/>
      <c r="G205" s="40"/>
      <c r="H205" s="36"/>
      <c r="I205" s="46"/>
      <c r="J205" s="46"/>
      <c r="K205" s="46"/>
      <c r="L205" s="46"/>
      <c r="M205" s="56"/>
      <c r="N205" s="61" t="str">
        <f t="shared" si="7"/>
        <v/>
      </c>
    </row>
    <row r="206" spans="2:14" ht="15.75" customHeight="1">
      <c r="B206" s="11">
        <f t="shared" si="6"/>
        <v>159</v>
      </c>
      <c r="C206" s="14"/>
      <c r="D206" s="19"/>
      <c r="E206" s="30"/>
      <c r="F206" s="36"/>
      <c r="G206" s="40"/>
      <c r="H206" s="36"/>
      <c r="I206" s="46"/>
      <c r="J206" s="46"/>
      <c r="K206" s="46"/>
      <c r="L206" s="46"/>
      <c r="M206" s="56"/>
      <c r="N206" s="61" t="str">
        <f t="shared" si="7"/>
        <v/>
      </c>
    </row>
    <row r="207" spans="2:14" ht="15.75" customHeight="1">
      <c r="B207" s="11">
        <f t="shared" si="6"/>
        <v>160</v>
      </c>
      <c r="C207" s="14"/>
      <c r="D207" s="19"/>
      <c r="E207" s="30"/>
      <c r="F207" s="36"/>
      <c r="G207" s="40"/>
      <c r="H207" s="36"/>
      <c r="I207" s="46"/>
      <c r="J207" s="46"/>
      <c r="K207" s="46"/>
      <c r="L207" s="46"/>
      <c r="M207" s="56"/>
      <c r="N207" s="61" t="str">
        <f t="shared" si="7"/>
        <v/>
      </c>
    </row>
    <row r="208" spans="2:14" ht="15.75" customHeight="1">
      <c r="B208" s="12" t="s">
        <v>111</v>
      </c>
      <c r="C208" s="17"/>
      <c r="D208" s="17"/>
      <c r="E208" s="17"/>
      <c r="F208" s="17"/>
      <c r="G208" s="17"/>
      <c r="H208" s="17"/>
      <c r="I208" s="17"/>
      <c r="J208" s="17"/>
      <c r="K208" s="17"/>
      <c r="L208" s="17"/>
      <c r="M208" s="57">
        <f>SUM(M168:M207)</f>
        <v>0</v>
      </c>
      <c r="N208" s="62"/>
    </row>
    <row r="210" spans="12:14" ht="16.5" customHeight="1">
      <c r="M210" s="58">
        <f>M52+M104+M156+M208</f>
        <v>0</v>
      </c>
      <c r="N210" s="1" t="s">
        <v>119</v>
      </c>
    </row>
    <row r="212" spans="12:14" ht="16.5" customHeight="1">
      <c r="L212" s="54"/>
      <c r="M212" s="54"/>
      <c r="N212" s="54"/>
    </row>
  </sheetData>
  <sheetProtection password="C7A8" sheet="1" objects="1" scenarios="1" formatCells="0" selectLockedCells="1"/>
  <mergeCells count="379">
    <mergeCell ref="B1:N1"/>
    <mergeCell ref="F11:G11"/>
    <mergeCell ref="H11:L11"/>
    <mergeCell ref="F12:G12"/>
    <mergeCell ref="H12:L12"/>
    <mergeCell ref="F13:G13"/>
    <mergeCell ref="H13:L13"/>
    <mergeCell ref="F14:G14"/>
    <mergeCell ref="H14:L14"/>
    <mergeCell ref="F15:G15"/>
    <mergeCell ref="H15:L15"/>
    <mergeCell ref="F16:G16"/>
    <mergeCell ref="H16:L16"/>
    <mergeCell ref="F17:G17"/>
    <mergeCell ref="H17:L17"/>
    <mergeCell ref="F18:G18"/>
    <mergeCell ref="H18:L18"/>
    <mergeCell ref="F19:G19"/>
    <mergeCell ref="H19:L19"/>
    <mergeCell ref="F20:G20"/>
    <mergeCell ref="H20:L20"/>
    <mergeCell ref="F21:G21"/>
    <mergeCell ref="H21:L21"/>
    <mergeCell ref="F22:G22"/>
    <mergeCell ref="H22:L22"/>
    <mergeCell ref="F23:G23"/>
    <mergeCell ref="H23:L23"/>
    <mergeCell ref="F24:G24"/>
    <mergeCell ref="H24:L24"/>
    <mergeCell ref="F25:G25"/>
    <mergeCell ref="H25:L25"/>
    <mergeCell ref="F26:G26"/>
    <mergeCell ref="H26:L26"/>
    <mergeCell ref="F27:G27"/>
    <mergeCell ref="H27:L27"/>
    <mergeCell ref="F28:G28"/>
    <mergeCell ref="H28:L28"/>
    <mergeCell ref="F29:G29"/>
    <mergeCell ref="H29:L29"/>
    <mergeCell ref="F30:G30"/>
    <mergeCell ref="H30:L30"/>
    <mergeCell ref="F31:G31"/>
    <mergeCell ref="H31:L31"/>
    <mergeCell ref="F32:G32"/>
    <mergeCell ref="H32:L32"/>
    <mergeCell ref="F33:G33"/>
    <mergeCell ref="H33:L33"/>
    <mergeCell ref="F34:G34"/>
    <mergeCell ref="H34:L34"/>
    <mergeCell ref="F35:G35"/>
    <mergeCell ref="H35:L35"/>
    <mergeCell ref="F36:G36"/>
    <mergeCell ref="H36:L36"/>
    <mergeCell ref="F37:G37"/>
    <mergeCell ref="H37:L37"/>
    <mergeCell ref="F38:G38"/>
    <mergeCell ref="H38:L38"/>
    <mergeCell ref="F39:G39"/>
    <mergeCell ref="H39:L39"/>
    <mergeCell ref="F40:G40"/>
    <mergeCell ref="H40:L40"/>
    <mergeCell ref="F41:G41"/>
    <mergeCell ref="H41:L41"/>
    <mergeCell ref="F42:G42"/>
    <mergeCell ref="H42:L42"/>
    <mergeCell ref="F43:G43"/>
    <mergeCell ref="H43:L43"/>
    <mergeCell ref="F44:G44"/>
    <mergeCell ref="H44:L44"/>
    <mergeCell ref="F45:G45"/>
    <mergeCell ref="H45:L45"/>
    <mergeCell ref="F46:G46"/>
    <mergeCell ref="H46:L46"/>
    <mergeCell ref="F47:G47"/>
    <mergeCell ref="H47:L47"/>
    <mergeCell ref="F48:G48"/>
    <mergeCell ref="H48:L48"/>
    <mergeCell ref="F49:G49"/>
    <mergeCell ref="H49:L49"/>
    <mergeCell ref="F50:G50"/>
    <mergeCell ref="H50:L50"/>
    <mergeCell ref="F51:G51"/>
    <mergeCell ref="H51:L51"/>
    <mergeCell ref="B52:L52"/>
    <mergeCell ref="B53:N53"/>
    <mergeCell ref="J55:N55"/>
    <mergeCell ref="F63:G63"/>
    <mergeCell ref="H63:L63"/>
    <mergeCell ref="F64:G64"/>
    <mergeCell ref="H64:L64"/>
    <mergeCell ref="F65:G65"/>
    <mergeCell ref="H65:L65"/>
    <mergeCell ref="F66:G66"/>
    <mergeCell ref="H66:L66"/>
    <mergeCell ref="F67:G67"/>
    <mergeCell ref="H67:L67"/>
    <mergeCell ref="F68:G68"/>
    <mergeCell ref="H68:L68"/>
    <mergeCell ref="F69:G69"/>
    <mergeCell ref="H69:L69"/>
    <mergeCell ref="F70:G70"/>
    <mergeCell ref="H70:L70"/>
    <mergeCell ref="F71:G71"/>
    <mergeCell ref="H71:L71"/>
    <mergeCell ref="F72:G72"/>
    <mergeCell ref="H72:L72"/>
    <mergeCell ref="F73:G73"/>
    <mergeCell ref="H73:L73"/>
    <mergeCell ref="F74:G74"/>
    <mergeCell ref="H74:L74"/>
    <mergeCell ref="F75:G75"/>
    <mergeCell ref="H75:L75"/>
    <mergeCell ref="F76:G76"/>
    <mergeCell ref="H76:L76"/>
    <mergeCell ref="F77:G77"/>
    <mergeCell ref="H77:L77"/>
    <mergeCell ref="F78:G78"/>
    <mergeCell ref="H78:L78"/>
    <mergeCell ref="F79:G79"/>
    <mergeCell ref="H79:L79"/>
    <mergeCell ref="F80:G80"/>
    <mergeCell ref="H80:L80"/>
    <mergeCell ref="F81:G81"/>
    <mergeCell ref="H81:L81"/>
    <mergeCell ref="F82:G82"/>
    <mergeCell ref="H82:L82"/>
    <mergeCell ref="F83:G83"/>
    <mergeCell ref="H83:L83"/>
    <mergeCell ref="F84:G84"/>
    <mergeCell ref="H84:L84"/>
    <mergeCell ref="F85:G85"/>
    <mergeCell ref="H85:L85"/>
    <mergeCell ref="F86:G86"/>
    <mergeCell ref="H86:L86"/>
    <mergeCell ref="F87:G87"/>
    <mergeCell ref="H87:L87"/>
    <mergeCell ref="F88:G88"/>
    <mergeCell ref="H88:L88"/>
    <mergeCell ref="F89:G89"/>
    <mergeCell ref="H89:L89"/>
    <mergeCell ref="F90:G90"/>
    <mergeCell ref="H90:L90"/>
    <mergeCell ref="F91:G91"/>
    <mergeCell ref="H91:L91"/>
    <mergeCell ref="F92:G92"/>
    <mergeCell ref="H92:L92"/>
    <mergeCell ref="F93:G93"/>
    <mergeCell ref="H93:L93"/>
    <mergeCell ref="F94:G94"/>
    <mergeCell ref="H94:L94"/>
    <mergeCell ref="F95:G95"/>
    <mergeCell ref="H95:L95"/>
    <mergeCell ref="F96:G96"/>
    <mergeCell ref="H96:L96"/>
    <mergeCell ref="F97:G97"/>
    <mergeCell ref="H97:L97"/>
    <mergeCell ref="F98:G98"/>
    <mergeCell ref="H98:L98"/>
    <mergeCell ref="F99:G99"/>
    <mergeCell ref="H99:L99"/>
    <mergeCell ref="F100:G100"/>
    <mergeCell ref="H100:L100"/>
    <mergeCell ref="F101:G101"/>
    <mergeCell ref="H101:L101"/>
    <mergeCell ref="F102:G102"/>
    <mergeCell ref="H102:L102"/>
    <mergeCell ref="F103:G103"/>
    <mergeCell ref="H103:L103"/>
    <mergeCell ref="B104:L104"/>
    <mergeCell ref="B105:N105"/>
    <mergeCell ref="J107:N107"/>
    <mergeCell ref="F115:G115"/>
    <mergeCell ref="H115:L115"/>
    <mergeCell ref="F116:G116"/>
    <mergeCell ref="H116:L116"/>
    <mergeCell ref="F117:G117"/>
    <mergeCell ref="H117:L117"/>
    <mergeCell ref="F118:G118"/>
    <mergeCell ref="H118:L118"/>
    <mergeCell ref="F119:G119"/>
    <mergeCell ref="H119:L119"/>
    <mergeCell ref="F120:G120"/>
    <mergeCell ref="H120:L120"/>
    <mergeCell ref="F121:G121"/>
    <mergeCell ref="H121:L121"/>
    <mergeCell ref="F122:G122"/>
    <mergeCell ref="H122:L122"/>
    <mergeCell ref="F123:G123"/>
    <mergeCell ref="H123:L123"/>
    <mergeCell ref="F124:G124"/>
    <mergeCell ref="H124:L124"/>
    <mergeCell ref="F125:G125"/>
    <mergeCell ref="H125:L125"/>
    <mergeCell ref="F126:G126"/>
    <mergeCell ref="H126:L126"/>
    <mergeCell ref="F127:G127"/>
    <mergeCell ref="H127:L127"/>
    <mergeCell ref="F128:G128"/>
    <mergeCell ref="H128:L128"/>
    <mergeCell ref="F129:G129"/>
    <mergeCell ref="H129:L129"/>
    <mergeCell ref="F130:G130"/>
    <mergeCell ref="H130:L130"/>
    <mergeCell ref="F131:G131"/>
    <mergeCell ref="H131:L131"/>
    <mergeCell ref="F132:G132"/>
    <mergeCell ref="H132:L132"/>
    <mergeCell ref="F133:G133"/>
    <mergeCell ref="H133:L133"/>
    <mergeCell ref="F134:G134"/>
    <mergeCell ref="H134:L134"/>
    <mergeCell ref="F135:G135"/>
    <mergeCell ref="H135:L135"/>
    <mergeCell ref="F136:G136"/>
    <mergeCell ref="H136:L136"/>
    <mergeCell ref="F137:G137"/>
    <mergeCell ref="H137:L137"/>
    <mergeCell ref="F138:G138"/>
    <mergeCell ref="H138:L138"/>
    <mergeCell ref="F139:G139"/>
    <mergeCell ref="H139:L139"/>
    <mergeCell ref="F140:G140"/>
    <mergeCell ref="H140:L140"/>
    <mergeCell ref="F141:G141"/>
    <mergeCell ref="H141:L141"/>
    <mergeCell ref="F142:G142"/>
    <mergeCell ref="H142:L142"/>
    <mergeCell ref="F143:G143"/>
    <mergeCell ref="H143:L143"/>
    <mergeCell ref="F144:G144"/>
    <mergeCell ref="H144:L144"/>
    <mergeCell ref="F145:G145"/>
    <mergeCell ref="H145:L145"/>
    <mergeCell ref="F146:G146"/>
    <mergeCell ref="H146:L146"/>
    <mergeCell ref="F147:G147"/>
    <mergeCell ref="H147:L147"/>
    <mergeCell ref="F148:G148"/>
    <mergeCell ref="H148:L148"/>
    <mergeCell ref="F149:G149"/>
    <mergeCell ref="H149:L149"/>
    <mergeCell ref="F150:G150"/>
    <mergeCell ref="H150:L150"/>
    <mergeCell ref="F151:G151"/>
    <mergeCell ref="H151:L151"/>
    <mergeCell ref="F152:G152"/>
    <mergeCell ref="H152:L152"/>
    <mergeCell ref="F153:G153"/>
    <mergeCell ref="H153:L153"/>
    <mergeCell ref="F154:G154"/>
    <mergeCell ref="H154:L154"/>
    <mergeCell ref="F155:G155"/>
    <mergeCell ref="H155:L155"/>
    <mergeCell ref="B156:L156"/>
    <mergeCell ref="B157:N157"/>
    <mergeCell ref="J159:N159"/>
    <mergeCell ref="F167:G167"/>
    <mergeCell ref="H167:L167"/>
    <mergeCell ref="F168:G168"/>
    <mergeCell ref="H168:L168"/>
    <mergeCell ref="F169:G169"/>
    <mergeCell ref="H169:L169"/>
    <mergeCell ref="F170:G170"/>
    <mergeCell ref="H170:L170"/>
    <mergeCell ref="F171:G171"/>
    <mergeCell ref="H171:L171"/>
    <mergeCell ref="F172:G172"/>
    <mergeCell ref="H172:L172"/>
    <mergeCell ref="F173:G173"/>
    <mergeCell ref="H173:L173"/>
    <mergeCell ref="F174:G174"/>
    <mergeCell ref="H174:L174"/>
    <mergeCell ref="F175:G175"/>
    <mergeCell ref="H175:L175"/>
    <mergeCell ref="F176:G176"/>
    <mergeCell ref="H176:L176"/>
    <mergeCell ref="F177:G177"/>
    <mergeCell ref="H177:L177"/>
    <mergeCell ref="F178:G178"/>
    <mergeCell ref="H178:L178"/>
    <mergeCell ref="F179:G179"/>
    <mergeCell ref="H179:L179"/>
    <mergeCell ref="F180:G180"/>
    <mergeCell ref="H180:L180"/>
    <mergeCell ref="F181:G181"/>
    <mergeCell ref="H181:L181"/>
    <mergeCell ref="F182:G182"/>
    <mergeCell ref="H182:L182"/>
    <mergeCell ref="F183:G183"/>
    <mergeCell ref="H183:L183"/>
    <mergeCell ref="F184:G184"/>
    <mergeCell ref="H184:L184"/>
    <mergeCell ref="F185:G185"/>
    <mergeCell ref="H185:L185"/>
    <mergeCell ref="F186:G186"/>
    <mergeCell ref="H186:L186"/>
    <mergeCell ref="F187:G187"/>
    <mergeCell ref="H187:L187"/>
    <mergeCell ref="F188:G188"/>
    <mergeCell ref="H188:L188"/>
    <mergeCell ref="F189:G189"/>
    <mergeCell ref="H189:L189"/>
    <mergeCell ref="F190:G190"/>
    <mergeCell ref="H190:L190"/>
    <mergeCell ref="F191:G191"/>
    <mergeCell ref="H191:L191"/>
    <mergeCell ref="F192:G192"/>
    <mergeCell ref="H192:L192"/>
    <mergeCell ref="F193:G193"/>
    <mergeCell ref="H193:L193"/>
    <mergeCell ref="F194:G194"/>
    <mergeCell ref="H194:L194"/>
    <mergeCell ref="F195:G195"/>
    <mergeCell ref="H195:L195"/>
    <mergeCell ref="F196:G196"/>
    <mergeCell ref="H196:L196"/>
    <mergeCell ref="F197:G197"/>
    <mergeCell ref="H197:L197"/>
    <mergeCell ref="F198:G198"/>
    <mergeCell ref="H198:L198"/>
    <mergeCell ref="F199:G199"/>
    <mergeCell ref="H199:L199"/>
    <mergeCell ref="F200:G200"/>
    <mergeCell ref="H200:L200"/>
    <mergeCell ref="F201:G201"/>
    <mergeCell ref="H201:L201"/>
    <mergeCell ref="F202:G202"/>
    <mergeCell ref="H202:L202"/>
    <mergeCell ref="F203:G203"/>
    <mergeCell ref="H203:L203"/>
    <mergeCell ref="F204:G204"/>
    <mergeCell ref="H204:L204"/>
    <mergeCell ref="F205:G205"/>
    <mergeCell ref="H205:L205"/>
    <mergeCell ref="F206:G206"/>
    <mergeCell ref="H206:L206"/>
    <mergeCell ref="F207:G207"/>
    <mergeCell ref="H207:L207"/>
    <mergeCell ref="B208:L208"/>
    <mergeCell ref="B2:D3"/>
    <mergeCell ref="E2:H3"/>
    <mergeCell ref="B4:D5"/>
    <mergeCell ref="E4:H5"/>
    <mergeCell ref="B6:D7"/>
    <mergeCell ref="E6:F7"/>
    <mergeCell ref="G6:H7"/>
    <mergeCell ref="B8:D9"/>
    <mergeCell ref="E8:F9"/>
    <mergeCell ref="G8:H9"/>
    <mergeCell ref="B54:D55"/>
    <mergeCell ref="E54:H55"/>
    <mergeCell ref="B56:D57"/>
    <mergeCell ref="E56:H57"/>
    <mergeCell ref="B58:D59"/>
    <mergeCell ref="E58:F59"/>
    <mergeCell ref="G58:H59"/>
    <mergeCell ref="B60:D61"/>
    <mergeCell ref="E60:F61"/>
    <mergeCell ref="G60:H61"/>
    <mergeCell ref="B106:D107"/>
    <mergeCell ref="E106:H107"/>
    <mergeCell ref="B108:D109"/>
    <mergeCell ref="E108:H109"/>
    <mergeCell ref="B110:D111"/>
    <mergeCell ref="E110:F111"/>
    <mergeCell ref="G110:H111"/>
    <mergeCell ref="B112:D113"/>
    <mergeCell ref="E112:F113"/>
    <mergeCell ref="G112:H113"/>
    <mergeCell ref="B158:D159"/>
    <mergeCell ref="E158:H159"/>
    <mergeCell ref="B160:D161"/>
    <mergeCell ref="E160:H161"/>
    <mergeCell ref="B162:D163"/>
    <mergeCell ref="E162:F163"/>
    <mergeCell ref="G162:H163"/>
    <mergeCell ref="B164:D165"/>
    <mergeCell ref="E164:F165"/>
    <mergeCell ref="G164:H165"/>
  </mergeCells>
  <phoneticPr fontId="3"/>
  <dataValidations count="2">
    <dataValidation type="list" allowBlank="1" showDropDown="0" showInputMessage="1" showErrorMessage="1" sqref="E2">
      <formula1>"運営交付金,活動交付金Ａ,活動交付金Ｂ"</formula1>
    </dataValidation>
    <dataValidation allowBlank="1" showDropDown="1" showInputMessage="1" showErrorMessage="1" sqref="E6:F7"/>
  </dataValidations>
  <printOptions horizontalCentered="1"/>
  <pageMargins left="0.59055118110236227" right="0.59055118110236227" top="0.59055118110236227" bottom="0.59055118110236227" header="0.31496062992125984" footer="0.39370078740157483"/>
  <pageSetup paperSize="9" scale="98" fitToWidth="1" fitToHeight="1" orientation="portrait" usePrinterDefaults="1" r:id="rId1"/>
  <headerFooter>
    <oddHeader>&amp;R&amp;12〔事務様式２〕</oddHeader>
  </headerFooter>
  <rowBreaks count="3" manualBreakCount="3">
    <brk id="52" min="1" max="14" man="1"/>
    <brk id="104" min="1" max="14" man="1"/>
    <brk id="156" min="1" max="14" man="1"/>
  </rowBreaks>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Sheet13">
    <tabColor rgb="FF0070C0"/>
  </sheetPr>
  <dimension ref="A1:IS212"/>
  <sheetViews>
    <sheetView zoomScaleSheetLayoutView="100" workbookViewId="0">
      <selection activeCell="C12" sqref="C12"/>
    </sheetView>
  </sheetViews>
  <sheetFormatPr defaultRowHeight="16.5" customHeight="1"/>
  <cols>
    <col min="1" max="1" width="9" style="1" bestFit="1" customWidth="1"/>
    <col min="2" max="2" width="3.375" style="2" customWidth="1"/>
    <col min="3" max="5" width="3.125" style="1" customWidth="1"/>
    <col min="6" max="6" width="16.25" style="1" customWidth="1"/>
    <col min="7" max="7" width="2.5" style="1" customWidth="1"/>
    <col min="8" max="8" width="16.875" style="1" customWidth="1"/>
    <col min="9" max="9" width="1.875" style="1" customWidth="1"/>
    <col min="10" max="12" width="3.125" style="1" customWidth="1"/>
    <col min="13" max="14" width="10.625" style="1" customWidth="1"/>
    <col min="15" max="23" width="9" style="1" bestFit="1" customWidth="1"/>
    <col min="24" max="24" width="29.625" style="3" customWidth="1"/>
    <col min="25" max="43" width="9" style="3" bestFit="1" customWidth="1"/>
    <col min="44" max="253" width="9" style="1" bestFit="1" customWidth="1"/>
  </cols>
  <sheetData>
    <row r="1" spans="1:43" ht="24" customHeight="1">
      <c r="B1" s="7" t="s">
        <v>103</v>
      </c>
      <c r="C1" s="7"/>
      <c r="D1" s="7"/>
      <c r="E1" s="7"/>
      <c r="F1" s="7"/>
      <c r="G1" s="7"/>
      <c r="H1" s="7"/>
      <c r="I1" s="7"/>
      <c r="J1" s="7"/>
      <c r="K1" s="7"/>
      <c r="L1" s="7"/>
      <c r="M1" s="7"/>
      <c r="N1" s="7"/>
      <c r="P1" s="65"/>
    </row>
    <row r="2" spans="1:43" ht="16.5" customHeight="1">
      <c r="A2" s="5"/>
      <c r="B2" s="8" t="s">
        <v>104</v>
      </c>
      <c r="C2" s="8"/>
      <c r="D2" s="8"/>
      <c r="E2" s="24" t="s">
        <v>88</v>
      </c>
      <c r="F2" s="24"/>
      <c r="G2" s="24"/>
      <c r="H2" s="24"/>
    </row>
    <row r="3" spans="1:43" ht="16.5" customHeight="1">
      <c r="A3" s="5"/>
      <c r="B3" s="8"/>
      <c r="C3" s="8"/>
      <c r="D3" s="8"/>
      <c r="E3" s="25"/>
      <c r="F3" s="25"/>
      <c r="G3" s="25"/>
      <c r="H3" s="25"/>
      <c r="I3" s="44"/>
      <c r="J3" s="48"/>
      <c r="K3" s="48"/>
      <c r="L3" s="48"/>
      <c r="M3" s="48"/>
      <c r="N3" s="48"/>
    </row>
    <row r="4" spans="1:43" ht="15.75" customHeight="1">
      <c r="A4" s="6"/>
      <c r="B4" s="9" t="s">
        <v>9</v>
      </c>
      <c r="C4" s="9"/>
      <c r="D4" s="9"/>
      <c r="E4" s="24" t="s">
        <v>81</v>
      </c>
      <c r="F4" s="24"/>
      <c r="G4" s="24"/>
      <c r="H4" s="24"/>
      <c r="I4" s="44"/>
      <c r="J4" s="49"/>
      <c r="K4" s="52"/>
      <c r="L4" s="52"/>
      <c r="M4" s="52"/>
      <c r="N4" s="52"/>
    </row>
    <row r="5" spans="1:43" ht="15.75" customHeight="1">
      <c r="A5" s="6"/>
      <c r="B5" s="9"/>
      <c r="C5" s="9"/>
      <c r="D5" s="9"/>
      <c r="E5" s="25"/>
      <c r="F5" s="25"/>
      <c r="G5" s="25"/>
      <c r="H5" s="25"/>
      <c r="I5" s="44"/>
      <c r="J5" s="50"/>
      <c r="K5" s="50"/>
      <c r="L5" s="50"/>
      <c r="M5" s="55"/>
      <c r="N5" s="59"/>
    </row>
    <row r="6" spans="1:43" ht="15.75" customHeight="1">
      <c r="A6" s="5" t="s">
        <v>96</v>
      </c>
      <c r="B6" s="9" t="s">
        <v>105</v>
      </c>
      <c r="C6" s="9"/>
      <c r="D6" s="9"/>
      <c r="E6" s="72"/>
      <c r="F6" s="72"/>
      <c r="G6" s="68"/>
      <c r="H6" s="70"/>
      <c r="I6" s="44"/>
      <c r="J6" s="50"/>
      <c r="K6" s="50"/>
      <c r="L6" s="50"/>
      <c r="M6" s="55"/>
      <c r="N6" s="59"/>
    </row>
    <row r="7" spans="1:43" ht="15.75" customHeight="1">
      <c r="A7" s="5"/>
      <c r="B7" s="9"/>
      <c r="C7" s="9"/>
      <c r="D7" s="9"/>
      <c r="E7" s="73"/>
      <c r="F7" s="73"/>
      <c r="G7" s="69"/>
      <c r="H7" s="71"/>
      <c r="I7" s="44"/>
      <c r="J7" s="50"/>
      <c r="K7" s="50"/>
      <c r="L7" s="50"/>
      <c r="M7" s="55"/>
      <c r="N7" s="59"/>
      <c r="O7" s="63"/>
    </row>
    <row r="8" spans="1:43" ht="15.75" customHeight="1">
      <c r="A8" s="5"/>
      <c r="B8" s="9" t="s">
        <v>106</v>
      </c>
      <c r="C8" s="9"/>
      <c r="D8" s="9"/>
      <c r="E8" s="28">
        <v>1</v>
      </c>
      <c r="F8" s="28"/>
      <c r="G8" s="38"/>
      <c r="H8" s="38"/>
      <c r="I8" s="44"/>
      <c r="J8" s="50"/>
      <c r="K8" s="50"/>
      <c r="L8" s="50"/>
      <c r="M8" s="55"/>
      <c r="N8" s="59"/>
      <c r="O8" s="63"/>
    </row>
    <row r="9" spans="1:43" ht="15.75" customHeight="1">
      <c r="B9" s="9"/>
      <c r="C9" s="9"/>
      <c r="D9" s="9"/>
      <c r="E9" s="29"/>
      <c r="F9" s="29"/>
      <c r="G9" s="38"/>
      <c r="H9" s="38"/>
      <c r="I9" s="44"/>
      <c r="J9" s="50"/>
      <c r="K9" s="50"/>
      <c r="L9" s="50"/>
      <c r="M9" s="55"/>
      <c r="N9" s="59"/>
    </row>
    <row r="10" spans="1:43" ht="6.75" customHeight="1">
      <c r="N10" s="1" t="str">
        <f>IF(M10="","",#REF!+M10)</f>
        <v/>
      </c>
    </row>
    <row r="11" spans="1:43" ht="15.75" customHeight="1">
      <c r="B11" s="10" t="s">
        <v>107</v>
      </c>
      <c r="C11" s="13" t="s">
        <v>60</v>
      </c>
      <c r="D11" s="18" t="s">
        <v>37</v>
      </c>
      <c r="E11" s="18" t="s">
        <v>10</v>
      </c>
      <c r="F11" s="18" t="s">
        <v>113</v>
      </c>
      <c r="G11" s="18"/>
      <c r="H11" s="18" t="s">
        <v>115</v>
      </c>
      <c r="I11" s="18"/>
      <c r="J11" s="18"/>
      <c r="K11" s="18"/>
      <c r="L11" s="18"/>
      <c r="M11" s="18" t="s">
        <v>117</v>
      </c>
      <c r="N11" s="60" t="s">
        <v>118</v>
      </c>
    </row>
    <row r="12" spans="1:43" s="4" customFormat="1" ht="15.75" customHeight="1">
      <c r="B12" s="11">
        <f t="shared" ref="B12:B51" si="0">ROW()-11</f>
        <v>1</v>
      </c>
      <c r="C12" s="14"/>
      <c r="D12" s="19"/>
      <c r="E12" s="30"/>
      <c r="F12" s="36"/>
      <c r="G12" s="40"/>
      <c r="H12" s="36"/>
      <c r="I12" s="46"/>
      <c r="J12" s="46"/>
      <c r="K12" s="46"/>
      <c r="L12" s="46"/>
      <c r="M12" s="56"/>
      <c r="N12" s="61" t="str">
        <f>IF(M12="","",M12)</f>
        <v/>
      </c>
      <c r="O12" s="64" t="s">
        <v>120</v>
      </c>
      <c r="AP12" s="3"/>
      <c r="AQ12" s="3"/>
    </row>
    <row r="13" spans="1:43" ht="15.75" customHeight="1">
      <c r="B13" s="11">
        <f t="shared" si="0"/>
        <v>2</v>
      </c>
      <c r="C13" s="15"/>
      <c r="D13" s="20"/>
      <c r="E13" s="31"/>
      <c r="F13" s="74"/>
      <c r="G13" s="75"/>
      <c r="H13" s="36"/>
      <c r="I13" s="46"/>
      <c r="J13" s="46"/>
      <c r="K13" s="46"/>
      <c r="L13" s="46"/>
      <c r="M13" s="56"/>
      <c r="N13" s="61" t="str">
        <f t="shared" ref="N13:N51" si="1">IF(M13="","",SUM(N12,M13))</f>
        <v/>
      </c>
    </row>
    <row r="14" spans="1:43" ht="15.75" customHeight="1">
      <c r="B14" s="11">
        <f t="shared" si="0"/>
        <v>3</v>
      </c>
      <c r="C14" s="15"/>
      <c r="D14" s="20"/>
      <c r="E14" s="31"/>
      <c r="F14" s="36"/>
      <c r="G14" s="40"/>
      <c r="H14" s="36"/>
      <c r="I14" s="46"/>
      <c r="J14" s="46"/>
      <c r="K14" s="46"/>
      <c r="L14" s="46"/>
      <c r="M14" s="56"/>
      <c r="N14" s="61" t="str">
        <f t="shared" si="1"/>
        <v/>
      </c>
    </row>
    <row r="15" spans="1:43" s="4" customFormat="1" ht="15.75" customHeight="1">
      <c r="B15" s="11">
        <f t="shared" si="0"/>
        <v>4</v>
      </c>
      <c r="C15" s="14"/>
      <c r="D15" s="19"/>
      <c r="E15" s="30"/>
      <c r="F15" s="36"/>
      <c r="G15" s="40"/>
      <c r="H15" s="36"/>
      <c r="I15" s="46"/>
      <c r="J15" s="46"/>
      <c r="K15" s="46"/>
      <c r="L15" s="46"/>
      <c r="M15" s="56"/>
      <c r="N15" s="61" t="str">
        <f t="shared" si="1"/>
        <v/>
      </c>
      <c r="AP15" s="3"/>
      <c r="AQ15" s="3"/>
    </row>
    <row r="16" spans="1:43" s="4" customFormat="1" ht="15.75" customHeight="1">
      <c r="B16" s="11">
        <f t="shared" si="0"/>
        <v>5</v>
      </c>
      <c r="C16" s="14"/>
      <c r="D16" s="19"/>
      <c r="E16" s="30"/>
      <c r="F16" s="36"/>
      <c r="G16" s="40"/>
      <c r="H16" s="36"/>
      <c r="I16" s="46"/>
      <c r="J16" s="46"/>
      <c r="K16" s="46"/>
      <c r="L16" s="46"/>
      <c r="M16" s="56"/>
      <c r="N16" s="61" t="str">
        <f t="shared" si="1"/>
        <v/>
      </c>
      <c r="AP16" s="3"/>
      <c r="AQ16" s="3"/>
    </row>
    <row r="17" spans="2:43" s="4" customFormat="1" ht="15.75" customHeight="1">
      <c r="B17" s="11">
        <f t="shared" si="0"/>
        <v>6</v>
      </c>
      <c r="C17" s="16"/>
      <c r="D17" s="21"/>
      <c r="E17" s="32"/>
      <c r="F17" s="37"/>
      <c r="G17" s="41"/>
      <c r="H17" s="37"/>
      <c r="I17" s="47"/>
      <c r="J17" s="47"/>
      <c r="K17" s="47"/>
      <c r="L17" s="47"/>
      <c r="M17" s="56"/>
      <c r="N17" s="61" t="str">
        <f t="shared" si="1"/>
        <v/>
      </c>
      <c r="AP17" s="3"/>
      <c r="AQ17" s="3"/>
    </row>
    <row r="18" spans="2:43" ht="15.75" customHeight="1">
      <c r="B18" s="11">
        <f t="shared" si="0"/>
        <v>7</v>
      </c>
      <c r="C18" s="15"/>
      <c r="D18" s="20"/>
      <c r="E18" s="31"/>
      <c r="F18" s="36"/>
      <c r="G18" s="40"/>
      <c r="H18" s="36"/>
      <c r="I18" s="46"/>
      <c r="J18" s="46"/>
      <c r="K18" s="46"/>
      <c r="L18" s="46"/>
      <c r="M18" s="56"/>
      <c r="N18" s="61" t="str">
        <f t="shared" si="1"/>
        <v/>
      </c>
    </row>
    <row r="19" spans="2:43" ht="15.75" customHeight="1">
      <c r="B19" s="11">
        <f t="shared" si="0"/>
        <v>8</v>
      </c>
      <c r="C19" s="15"/>
      <c r="D19" s="20"/>
      <c r="E19" s="31"/>
      <c r="F19" s="36"/>
      <c r="G19" s="40"/>
      <c r="H19" s="36"/>
      <c r="I19" s="46"/>
      <c r="J19" s="46"/>
      <c r="K19" s="46"/>
      <c r="L19" s="46"/>
      <c r="M19" s="56"/>
      <c r="N19" s="61" t="str">
        <f t="shared" si="1"/>
        <v/>
      </c>
    </row>
    <row r="20" spans="2:43" s="4" customFormat="1" ht="15.75" customHeight="1">
      <c r="B20" s="11">
        <f t="shared" si="0"/>
        <v>9</v>
      </c>
      <c r="C20" s="14"/>
      <c r="D20" s="19"/>
      <c r="E20" s="30"/>
      <c r="F20" s="36"/>
      <c r="G20" s="40"/>
      <c r="H20" s="36"/>
      <c r="I20" s="46"/>
      <c r="J20" s="46"/>
      <c r="K20" s="46"/>
      <c r="L20" s="46"/>
      <c r="M20" s="56"/>
      <c r="N20" s="61" t="str">
        <f t="shared" si="1"/>
        <v/>
      </c>
      <c r="AP20" s="3"/>
      <c r="AQ20" s="3"/>
    </row>
    <row r="21" spans="2:43" ht="15.75" customHeight="1">
      <c r="B21" s="11">
        <f t="shared" si="0"/>
        <v>10</v>
      </c>
      <c r="C21" s="15"/>
      <c r="D21" s="20"/>
      <c r="E21" s="31"/>
      <c r="F21" s="36"/>
      <c r="G21" s="40"/>
      <c r="H21" s="36"/>
      <c r="I21" s="46"/>
      <c r="J21" s="46"/>
      <c r="K21" s="46"/>
      <c r="L21" s="46"/>
      <c r="M21" s="56"/>
      <c r="N21" s="61" t="str">
        <f t="shared" si="1"/>
        <v/>
      </c>
    </row>
    <row r="22" spans="2:43" s="4" customFormat="1" ht="15.75" customHeight="1">
      <c r="B22" s="11">
        <f t="shared" si="0"/>
        <v>11</v>
      </c>
      <c r="C22" s="14"/>
      <c r="D22" s="19"/>
      <c r="E22" s="30"/>
      <c r="F22" s="36"/>
      <c r="G22" s="40"/>
      <c r="H22" s="36"/>
      <c r="I22" s="46"/>
      <c r="J22" s="46"/>
      <c r="K22" s="46"/>
      <c r="L22" s="46"/>
      <c r="M22" s="56"/>
      <c r="N22" s="61" t="str">
        <f t="shared" si="1"/>
        <v/>
      </c>
      <c r="AP22" s="3"/>
      <c r="AQ22" s="3"/>
    </row>
    <row r="23" spans="2:43" s="4" customFormat="1" ht="15.75" customHeight="1">
      <c r="B23" s="11">
        <f t="shared" si="0"/>
        <v>12</v>
      </c>
      <c r="C23" s="14"/>
      <c r="D23" s="19"/>
      <c r="E23" s="30"/>
      <c r="F23" s="36"/>
      <c r="G23" s="40"/>
      <c r="H23" s="36"/>
      <c r="I23" s="46"/>
      <c r="J23" s="46"/>
      <c r="K23" s="46"/>
      <c r="L23" s="46"/>
      <c r="M23" s="56"/>
      <c r="N23" s="61" t="str">
        <f t="shared" si="1"/>
        <v/>
      </c>
      <c r="AP23" s="3"/>
      <c r="AQ23" s="3"/>
    </row>
    <row r="24" spans="2:43" s="4" customFormat="1" ht="15.75" customHeight="1">
      <c r="B24" s="11">
        <f t="shared" si="0"/>
        <v>13</v>
      </c>
      <c r="C24" s="14"/>
      <c r="D24" s="19"/>
      <c r="E24" s="30"/>
      <c r="F24" s="36"/>
      <c r="G24" s="40"/>
      <c r="H24" s="36"/>
      <c r="I24" s="46"/>
      <c r="J24" s="46"/>
      <c r="K24" s="46"/>
      <c r="L24" s="46"/>
      <c r="M24" s="56"/>
      <c r="N24" s="61" t="str">
        <f t="shared" si="1"/>
        <v/>
      </c>
      <c r="AP24" s="3"/>
      <c r="AQ24" s="3"/>
    </row>
    <row r="25" spans="2:43" s="4" customFormat="1" ht="15.75" customHeight="1">
      <c r="B25" s="11">
        <f t="shared" si="0"/>
        <v>14</v>
      </c>
      <c r="C25" s="16"/>
      <c r="D25" s="21"/>
      <c r="E25" s="32"/>
      <c r="F25" s="37"/>
      <c r="G25" s="41"/>
      <c r="H25" s="37"/>
      <c r="I25" s="47"/>
      <c r="J25" s="47"/>
      <c r="K25" s="47"/>
      <c r="L25" s="47"/>
      <c r="M25" s="56"/>
      <c r="N25" s="61" t="str">
        <f t="shared" si="1"/>
        <v/>
      </c>
      <c r="AP25" s="3"/>
      <c r="AQ25" s="3"/>
    </row>
    <row r="26" spans="2:43" s="4" customFormat="1" ht="15.75" customHeight="1">
      <c r="B26" s="11">
        <f t="shared" si="0"/>
        <v>15</v>
      </c>
      <c r="C26" s="14"/>
      <c r="D26" s="19"/>
      <c r="E26" s="30"/>
      <c r="F26" s="36"/>
      <c r="G26" s="40"/>
      <c r="H26" s="36"/>
      <c r="I26" s="46"/>
      <c r="J26" s="46"/>
      <c r="K26" s="46"/>
      <c r="L26" s="46"/>
      <c r="M26" s="56"/>
      <c r="N26" s="61" t="str">
        <f t="shared" si="1"/>
        <v/>
      </c>
      <c r="AP26" s="3"/>
      <c r="AQ26" s="3"/>
    </row>
    <row r="27" spans="2:43" s="4" customFormat="1" ht="15.75" customHeight="1">
      <c r="B27" s="11">
        <f t="shared" si="0"/>
        <v>16</v>
      </c>
      <c r="C27" s="14"/>
      <c r="D27" s="19"/>
      <c r="E27" s="30"/>
      <c r="F27" s="36"/>
      <c r="G27" s="40"/>
      <c r="H27" s="36"/>
      <c r="I27" s="46"/>
      <c r="J27" s="46"/>
      <c r="K27" s="46"/>
      <c r="L27" s="46"/>
      <c r="M27" s="56"/>
      <c r="N27" s="61" t="str">
        <f t="shared" si="1"/>
        <v/>
      </c>
      <c r="AP27" s="3"/>
      <c r="AQ27" s="3"/>
    </row>
    <row r="28" spans="2:43" s="4" customFormat="1" ht="15.75" customHeight="1">
      <c r="B28" s="11">
        <f t="shared" si="0"/>
        <v>17</v>
      </c>
      <c r="C28" s="14"/>
      <c r="D28" s="19"/>
      <c r="E28" s="30"/>
      <c r="F28" s="36"/>
      <c r="G28" s="40"/>
      <c r="H28" s="36"/>
      <c r="I28" s="46"/>
      <c r="J28" s="46"/>
      <c r="K28" s="46"/>
      <c r="L28" s="46"/>
      <c r="M28" s="56"/>
      <c r="N28" s="61" t="str">
        <f t="shared" si="1"/>
        <v/>
      </c>
      <c r="AP28" s="3"/>
      <c r="AQ28" s="3"/>
    </row>
    <row r="29" spans="2:43" s="4" customFormat="1" ht="15.75" customHeight="1">
      <c r="B29" s="11">
        <f t="shared" si="0"/>
        <v>18</v>
      </c>
      <c r="C29" s="14"/>
      <c r="D29" s="19"/>
      <c r="E29" s="30"/>
      <c r="F29" s="36"/>
      <c r="G29" s="40"/>
      <c r="H29" s="36"/>
      <c r="I29" s="46"/>
      <c r="J29" s="46"/>
      <c r="K29" s="46"/>
      <c r="L29" s="46"/>
      <c r="M29" s="56"/>
      <c r="N29" s="61" t="str">
        <f t="shared" si="1"/>
        <v/>
      </c>
      <c r="AP29" s="3"/>
      <c r="AQ29" s="3"/>
    </row>
    <row r="30" spans="2:43" s="4" customFormat="1" ht="15.75" customHeight="1">
      <c r="B30" s="11">
        <f t="shared" si="0"/>
        <v>19</v>
      </c>
      <c r="C30" s="14"/>
      <c r="D30" s="19"/>
      <c r="E30" s="30"/>
      <c r="F30" s="36"/>
      <c r="G30" s="40"/>
      <c r="H30" s="36"/>
      <c r="I30" s="46"/>
      <c r="J30" s="46"/>
      <c r="K30" s="46"/>
      <c r="L30" s="46"/>
      <c r="M30" s="56"/>
      <c r="N30" s="61" t="str">
        <f t="shared" si="1"/>
        <v/>
      </c>
      <c r="AP30" s="3"/>
      <c r="AQ30" s="3"/>
    </row>
    <row r="31" spans="2:43" s="4" customFormat="1" ht="15.75" customHeight="1">
      <c r="B31" s="11">
        <f t="shared" si="0"/>
        <v>20</v>
      </c>
      <c r="C31" s="14"/>
      <c r="D31" s="19"/>
      <c r="E31" s="30"/>
      <c r="F31" s="36"/>
      <c r="G31" s="40"/>
      <c r="H31" s="36"/>
      <c r="I31" s="46"/>
      <c r="J31" s="46"/>
      <c r="K31" s="46"/>
      <c r="L31" s="46"/>
      <c r="M31" s="56"/>
      <c r="N31" s="61" t="str">
        <f t="shared" si="1"/>
        <v/>
      </c>
      <c r="AP31" s="3"/>
      <c r="AQ31" s="3"/>
    </row>
    <row r="32" spans="2:43" s="4" customFormat="1" ht="15.75" customHeight="1">
      <c r="B32" s="11">
        <f t="shared" si="0"/>
        <v>21</v>
      </c>
      <c r="C32" s="14"/>
      <c r="D32" s="19"/>
      <c r="E32" s="30"/>
      <c r="F32" s="36"/>
      <c r="G32" s="40"/>
      <c r="H32" s="36"/>
      <c r="I32" s="46"/>
      <c r="J32" s="46"/>
      <c r="K32" s="46"/>
      <c r="L32" s="46"/>
      <c r="M32" s="56"/>
      <c r="N32" s="61" t="str">
        <f t="shared" si="1"/>
        <v/>
      </c>
      <c r="AP32" s="3"/>
      <c r="AQ32" s="3"/>
    </row>
    <row r="33" spans="2:43" s="4" customFormat="1" ht="15.75" customHeight="1">
      <c r="B33" s="11">
        <f t="shared" si="0"/>
        <v>22</v>
      </c>
      <c r="C33" s="14"/>
      <c r="D33" s="19"/>
      <c r="E33" s="30"/>
      <c r="F33" s="36"/>
      <c r="G33" s="40"/>
      <c r="H33" s="36"/>
      <c r="I33" s="46"/>
      <c r="J33" s="46"/>
      <c r="K33" s="46"/>
      <c r="L33" s="46"/>
      <c r="M33" s="56"/>
      <c r="N33" s="61" t="str">
        <f t="shared" si="1"/>
        <v/>
      </c>
      <c r="AP33" s="3"/>
      <c r="AQ33" s="3"/>
    </row>
    <row r="34" spans="2:43" s="4" customFormat="1" ht="15.75" customHeight="1">
      <c r="B34" s="11">
        <f t="shared" si="0"/>
        <v>23</v>
      </c>
      <c r="C34" s="14"/>
      <c r="D34" s="19"/>
      <c r="E34" s="30"/>
      <c r="F34" s="36"/>
      <c r="G34" s="40"/>
      <c r="H34" s="36"/>
      <c r="I34" s="46"/>
      <c r="J34" s="46"/>
      <c r="K34" s="46"/>
      <c r="L34" s="46"/>
      <c r="M34" s="56"/>
      <c r="N34" s="61" t="str">
        <f t="shared" si="1"/>
        <v/>
      </c>
      <c r="AP34" s="3"/>
      <c r="AQ34" s="3"/>
    </row>
    <row r="35" spans="2:43" s="4" customFormat="1" ht="15.75" customHeight="1">
      <c r="B35" s="11">
        <f t="shared" si="0"/>
        <v>24</v>
      </c>
      <c r="C35" s="14"/>
      <c r="D35" s="19"/>
      <c r="E35" s="30"/>
      <c r="F35" s="36"/>
      <c r="G35" s="40"/>
      <c r="H35" s="36"/>
      <c r="I35" s="46"/>
      <c r="J35" s="46"/>
      <c r="K35" s="46"/>
      <c r="L35" s="46"/>
      <c r="M35" s="56"/>
      <c r="N35" s="61" t="str">
        <f t="shared" si="1"/>
        <v/>
      </c>
      <c r="AP35" s="3"/>
      <c r="AQ35" s="3"/>
    </row>
    <row r="36" spans="2:43" s="4" customFormat="1" ht="15.75" customHeight="1">
      <c r="B36" s="11">
        <f t="shared" si="0"/>
        <v>25</v>
      </c>
      <c r="C36" s="14"/>
      <c r="D36" s="19"/>
      <c r="E36" s="30"/>
      <c r="F36" s="36"/>
      <c r="G36" s="40"/>
      <c r="H36" s="36"/>
      <c r="I36" s="46"/>
      <c r="J36" s="46"/>
      <c r="K36" s="46"/>
      <c r="L36" s="46"/>
      <c r="M36" s="56"/>
      <c r="N36" s="61" t="str">
        <f t="shared" si="1"/>
        <v/>
      </c>
      <c r="AP36" s="3"/>
      <c r="AQ36" s="3"/>
    </row>
    <row r="37" spans="2:43" s="4" customFormat="1" ht="15.75" customHeight="1">
      <c r="B37" s="11">
        <f t="shared" si="0"/>
        <v>26</v>
      </c>
      <c r="C37" s="14"/>
      <c r="D37" s="19"/>
      <c r="E37" s="30"/>
      <c r="F37" s="36"/>
      <c r="G37" s="40"/>
      <c r="H37" s="36"/>
      <c r="I37" s="46"/>
      <c r="J37" s="46"/>
      <c r="K37" s="46"/>
      <c r="L37" s="46"/>
      <c r="M37" s="56"/>
      <c r="N37" s="61" t="str">
        <f t="shared" si="1"/>
        <v/>
      </c>
      <c r="AP37" s="3"/>
      <c r="AQ37" s="3"/>
    </row>
    <row r="38" spans="2:43" s="4" customFormat="1" ht="15.75" customHeight="1">
      <c r="B38" s="11">
        <f t="shared" si="0"/>
        <v>27</v>
      </c>
      <c r="C38" s="14"/>
      <c r="D38" s="19"/>
      <c r="E38" s="30"/>
      <c r="F38" s="36"/>
      <c r="G38" s="40"/>
      <c r="H38" s="36"/>
      <c r="I38" s="46"/>
      <c r="J38" s="46"/>
      <c r="K38" s="46"/>
      <c r="L38" s="46"/>
      <c r="M38" s="56"/>
      <c r="N38" s="61" t="str">
        <f t="shared" si="1"/>
        <v/>
      </c>
      <c r="AP38" s="3"/>
      <c r="AQ38" s="3"/>
    </row>
    <row r="39" spans="2:43" s="4" customFormat="1" ht="15.75" customHeight="1">
      <c r="B39" s="11">
        <f t="shared" si="0"/>
        <v>28</v>
      </c>
      <c r="C39" s="14"/>
      <c r="D39" s="19"/>
      <c r="E39" s="30"/>
      <c r="F39" s="36"/>
      <c r="G39" s="40"/>
      <c r="H39" s="36"/>
      <c r="I39" s="46"/>
      <c r="J39" s="46"/>
      <c r="K39" s="46"/>
      <c r="L39" s="46"/>
      <c r="M39" s="56"/>
      <c r="N39" s="61" t="str">
        <f t="shared" si="1"/>
        <v/>
      </c>
      <c r="AP39" s="3"/>
      <c r="AQ39" s="3"/>
    </row>
    <row r="40" spans="2:43" s="4" customFormat="1" ht="15.75" customHeight="1">
      <c r="B40" s="11">
        <f t="shared" si="0"/>
        <v>29</v>
      </c>
      <c r="C40" s="14"/>
      <c r="D40" s="19"/>
      <c r="E40" s="30"/>
      <c r="F40" s="36"/>
      <c r="G40" s="40"/>
      <c r="H40" s="36"/>
      <c r="I40" s="46"/>
      <c r="J40" s="46"/>
      <c r="K40" s="46"/>
      <c r="L40" s="46"/>
      <c r="M40" s="56"/>
      <c r="N40" s="61" t="str">
        <f t="shared" si="1"/>
        <v/>
      </c>
      <c r="AP40" s="3"/>
      <c r="AQ40" s="3"/>
    </row>
    <row r="41" spans="2:43" s="4" customFormat="1" ht="15.75" customHeight="1">
      <c r="B41" s="11">
        <f t="shared" si="0"/>
        <v>30</v>
      </c>
      <c r="C41" s="14"/>
      <c r="D41" s="19"/>
      <c r="E41" s="30"/>
      <c r="F41" s="36"/>
      <c r="G41" s="40"/>
      <c r="H41" s="36"/>
      <c r="I41" s="46"/>
      <c r="J41" s="46"/>
      <c r="K41" s="46"/>
      <c r="L41" s="46"/>
      <c r="M41" s="56"/>
      <c r="N41" s="61" t="str">
        <f t="shared" si="1"/>
        <v/>
      </c>
      <c r="AP41" s="3"/>
      <c r="AQ41" s="3"/>
    </row>
    <row r="42" spans="2:43" s="4" customFormat="1" ht="15.75" customHeight="1">
      <c r="B42" s="11">
        <f t="shared" si="0"/>
        <v>31</v>
      </c>
      <c r="C42" s="14"/>
      <c r="D42" s="19"/>
      <c r="E42" s="30"/>
      <c r="F42" s="36"/>
      <c r="G42" s="40"/>
      <c r="H42" s="36"/>
      <c r="I42" s="46"/>
      <c r="J42" s="46"/>
      <c r="K42" s="46"/>
      <c r="L42" s="46"/>
      <c r="M42" s="56"/>
      <c r="N42" s="61" t="str">
        <f t="shared" si="1"/>
        <v/>
      </c>
      <c r="AP42" s="3"/>
      <c r="AQ42" s="3"/>
    </row>
    <row r="43" spans="2:43" s="4" customFormat="1" ht="15.75" customHeight="1">
      <c r="B43" s="11">
        <f t="shared" si="0"/>
        <v>32</v>
      </c>
      <c r="C43" s="14"/>
      <c r="D43" s="19"/>
      <c r="E43" s="30"/>
      <c r="F43" s="36"/>
      <c r="G43" s="40"/>
      <c r="H43" s="36"/>
      <c r="I43" s="46"/>
      <c r="J43" s="46"/>
      <c r="K43" s="46"/>
      <c r="L43" s="46"/>
      <c r="M43" s="56"/>
      <c r="N43" s="61" t="str">
        <f t="shared" si="1"/>
        <v/>
      </c>
      <c r="AP43" s="3"/>
      <c r="AQ43" s="3"/>
    </row>
    <row r="44" spans="2:43" s="4" customFormat="1" ht="15.75" customHeight="1">
      <c r="B44" s="11">
        <f t="shared" si="0"/>
        <v>33</v>
      </c>
      <c r="C44" s="14"/>
      <c r="D44" s="19"/>
      <c r="E44" s="30"/>
      <c r="F44" s="36"/>
      <c r="G44" s="40"/>
      <c r="H44" s="36"/>
      <c r="I44" s="46"/>
      <c r="J44" s="46"/>
      <c r="K44" s="46"/>
      <c r="L44" s="46"/>
      <c r="M44" s="56"/>
      <c r="N44" s="61" t="str">
        <f t="shared" si="1"/>
        <v/>
      </c>
      <c r="AP44" s="3"/>
      <c r="AQ44" s="3"/>
    </row>
    <row r="45" spans="2:43" s="4" customFormat="1" ht="15.75" customHeight="1">
      <c r="B45" s="11">
        <f t="shared" si="0"/>
        <v>34</v>
      </c>
      <c r="C45" s="14"/>
      <c r="D45" s="19"/>
      <c r="E45" s="30"/>
      <c r="F45" s="36"/>
      <c r="G45" s="40"/>
      <c r="H45" s="36"/>
      <c r="I45" s="46"/>
      <c r="J45" s="46"/>
      <c r="K45" s="46"/>
      <c r="L45" s="46"/>
      <c r="M45" s="56"/>
      <c r="N45" s="61" t="str">
        <f t="shared" si="1"/>
        <v/>
      </c>
      <c r="AP45" s="3"/>
      <c r="AQ45" s="3"/>
    </row>
    <row r="46" spans="2:43" s="4" customFormat="1" ht="15.75" customHeight="1">
      <c r="B46" s="11">
        <f t="shared" si="0"/>
        <v>35</v>
      </c>
      <c r="C46" s="14"/>
      <c r="D46" s="19"/>
      <c r="E46" s="30"/>
      <c r="F46" s="36"/>
      <c r="G46" s="40"/>
      <c r="H46" s="36"/>
      <c r="I46" s="46"/>
      <c r="J46" s="46"/>
      <c r="K46" s="46"/>
      <c r="L46" s="46"/>
      <c r="M46" s="56"/>
      <c r="N46" s="61" t="str">
        <f t="shared" si="1"/>
        <v/>
      </c>
      <c r="AP46" s="3"/>
      <c r="AQ46" s="3"/>
    </row>
    <row r="47" spans="2:43" s="4" customFormat="1" ht="15.75" customHeight="1">
      <c r="B47" s="11">
        <f t="shared" si="0"/>
        <v>36</v>
      </c>
      <c r="C47" s="14"/>
      <c r="D47" s="19"/>
      <c r="E47" s="30"/>
      <c r="F47" s="36"/>
      <c r="G47" s="40"/>
      <c r="H47" s="36"/>
      <c r="I47" s="46"/>
      <c r="J47" s="46"/>
      <c r="K47" s="46"/>
      <c r="L47" s="46"/>
      <c r="M47" s="56"/>
      <c r="N47" s="61" t="str">
        <f t="shared" si="1"/>
        <v/>
      </c>
      <c r="AP47" s="3"/>
      <c r="AQ47" s="3"/>
    </row>
    <row r="48" spans="2:43" s="4" customFormat="1" ht="15.75" customHeight="1">
      <c r="B48" s="11">
        <f t="shared" si="0"/>
        <v>37</v>
      </c>
      <c r="C48" s="14"/>
      <c r="D48" s="19"/>
      <c r="E48" s="30"/>
      <c r="F48" s="36"/>
      <c r="G48" s="40"/>
      <c r="H48" s="36"/>
      <c r="I48" s="46"/>
      <c r="J48" s="46"/>
      <c r="K48" s="46"/>
      <c r="L48" s="46"/>
      <c r="M48" s="56"/>
      <c r="N48" s="61" t="str">
        <f t="shared" si="1"/>
        <v/>
      </c>
      <c r="AP48" s="3"/>
      <c r="AQ48" s="3"/>
    </row>
    <row r="49" spans="2:43" s="4" customFormat="1" ht="15.75" customHeight="1">
      <c r="B49" s="11">
        <f t="shared" si="0"/>
        <v>38</v>
      </c>
      <c r="C49" s="14"/>
      <c r="D49" s="19"/>
      <c r="E49" s="30"/>
      <c r="F49" s="36"/>
      <c r="G49" s="40"/>
      <c r="H49" s="36"/>
      <c r="I49" s="46"/>
      <c r="J49" s="46"/>
      <c r="K49" s="46"/>
      <c r="L49" s="46"/>
      <c r="M49" s="56"/>
      <c r="N49" s="61" t="str">
        <f t="shared" si="1"/>
        <v/>
      </c>
      <c r="AP49" s="3"/>
      <c r="AQ49" s="3"/>
    </row>
    <row r="50" spans="2:43" s="4" customFormat="1" ht="15.75" customHeight="1">
      <c r="B50" s="11">
        <f t="shared" si="0"/>
        <v>39</v>
      </c>
      <c r="C50" s="14"/>
      <c r="D50" s="19"/>
      <c r="E50" s="30"/>
      <c r="F50" s="36"/>
      <c r="G50" s="40"/>
      <c r="H50" s="36"/>
      <c r="I50" s="46"/>
      <c r="J50" s="46"/>
      <c r="K50" s="46"/>
      <c r="L50" s="46"/>
      <c r="M50" s="56"/>
      <c r="N50" s="61" t="str">
        <f t="shared" si="1"/>
        <v/>
      </c>
      <c r="AP50" s="3"/>
      <c r="AQ50" s="3"/>
    </row>
    <row r="51" spans="2:43" s="4" customFormat="1" ht="15.75" customHeight="1">
      <c r="B51" s="11">
        <f t="shared" si="0"/>
        <v>40</v>
      </c>
      <c r="C51" s="14"/>
      <c r="D51" s="19"/>
      <c r="E51" s="30"/>
      <c r="F51" s="36"/>
      <c r="G51" s="40"/>
      <c r="H51" s="36"/>
      <c r="I51" s="46"/>
      <c r="J51" s="46"/>
      <c r="K51" s="46"/>
      <c r="L51" s="46"/>
      <c r="M51" s="56"/>
      <c r="N51" s="61" t="str">
        <f t="shared" si="1"/>
        <v/>
      </c>
      <c r="X51" s="3"/>
      <c r="Y51" s="3"/>
      <c r="Z51" s="3"/>
      <c r="AA51" s="3"/>
      <c r="AB51" s="3"/>
      <c r="AC51" s="3"/>
      <c r="AD51" s="3"/>
      <c r="AE51" s="3"/>
      <c r="AF51" s="3"/>
      <c r="AG51" s="3"/>
      <c r="AH51" s="3"/>
      <c r="AI51" s="3"/>
      <c r="AJ51" s="3"/>
      <c r="AK51" s="3"/>
      <c r="AL51" s="3"/>
      <c r="AM51" s="3"/>
      <c r="AN51" s="3"/>
      <c r="AO51" s="3"/>
      <c r="AP51" s="3"/>
      <c r="AQ51" s="3"/>
    </row>
    <row r="52" spans="2:43" s="4" customFormat="1" ht="15.75" customHeight="1">
      <c r="B52" s="12" t="s">
        <v>108</v>
      </c>
      <c r="C52" s="17"/>
      <c r="D52" s="17"/>
      <c r="E52" s="17"/>
      <c r="F52" s="17"/>
      <c r="G52" s="17"/>
      <c r="H52" s="17"/>
      <c r="I52" s="17"/>
      <c r="J52" s="17"/>
      <c r="K52" s="17"/>
      <c r="L52" s="17"/>
      <c r="M52" s="57">
        <f>SUM(M12:M51)</f>
        <v>0</v>
      </c>
      <c r="N52" s="62"/>
      <c r="X52" s="3"/>
      <c r="Y52" s="3"/>
      <c r="Z52" s="3"/>
      <c r="AA52" s="3"/>
      <c r="AB52" s="3"/>
      <c r="AC52" s="3"/>
      <c r="AD52" s="3"/>
      <c r="AE52" s="3"/>
      <c r="AF52" s="3"/>
      <c r="AG52" s="3"/>
      <c r="AH52" s="3"/>
      <c r="AI52" s="3"/>
      <c r="AJ52" s="3"/>
      <c r="AK52" s="3"/>
      <c r="AL52" s="3"/>
      <c r="AM52" s="3"/>
      <c r="AN52" s="3"/>
      <c r="AO52" s="3"/>
      <c r="AP52" s="3"/>
      <c r="AQ52" s="3"/>
    </row>
    <row r="53" spans="2:43" ht="16.5" customHeight="1">
      <c r="B53" s="7" t="s">
        <v>103</v>
      </c>
      <c r="C53" s="7"/>
      <c r="D53" s="7"/>
      <c r="E53" s="7"/>
      <c r="F53" s="7"/>
      <c r="G53" s="7"/>
      <c r="H53" s="7"/>
      <c r="I53" s="7"/>
      <c r="J53" s="7"/>
      <c r="K53" s="7"/>
      <c r="L53" s="7"/>
      <c r="M53" s="7"/>
      <c r="N53" s="7"/>
    </row>
    <row r="54" spans="2:43" ht="16.5" customHeight="1">
      <c r="B54" s="8" t="s">
        <v>104</v>
      </c>
      <c r="C54" s="8"/>
      <c r="D54" s="8"/>
      <c r="E54" s="24" t="str">
        <f>$E$2</f>
        <v>運営交付金</v>
      </c>
      <c r="F54" s="24"/>
      <c r="G54" s="24"/>
      <c r="H54" s="24"/>
    </row>
    <row r="55" spans="2:43" ht="16.5" customHeight="1">
      <c r="B55" s="8"/>
      <c r="C55" s="8"/>
      <c r="D55" s="8"/>
      <c r="E55" s="25"/>
      <c r="F55" s="25"/>
      <c r="G55" s="25"/>
      <c r="H55" s="25"/>
      <c r="I55" s="44"/>
      <c r="J55" s="48"/>
      <c r="K55" s="48"/>
      <c r="L55" s="48"/>
      <c r="M55" s="48"/>
      <c r="N55" s="48"/>
    </row>
    <row r="56" spans="2:43" ht="16.5" customHeight="1">
      <c r="B56" s="9" t="s">
        <v>9</v>
      </c>
      <c r="C56" s="9"/>
      <c r="D56" s="9"/>
      <c r="E56" s="24" t="str">
        <f>$E$4</f>
        <v>運営費</v>
      </c>
      <c r="F56" s="24"/>
      <c r="G56" s="24"/>
      <c r="H56" s="24"/>
      <c r="I56" s="44"/>
      <c r="J56" s="49"/>
      <c r="K56" s="52"/>
      <c r="L56" s="52"/>
      <c r="M56" s="52"/>
      <c r="N56" s="52"/>
    </row>
    <row r="57" spans="2:43" ht="16.5" customHeight="1">
      <c r="B57" s="9"/>
      <c r="C57" s="9"/>
      <c r="D57" s="9"/>
      <c r="E57" s="25"/>
      <c r="F57" s="25"/>
      <c r="G57" s="25"/>
      <c r="H57" s="25"/>
      <c r="I57" s="44"/>
      <c r="J57" s="51"/>
      <c r="K57" s="51"/>
      <c r="L57" s="51"/>
      <c r="M57" s="55"/>
      <c r="N57" s="59"/>
    </row>
    <row r="58" spans="2:43" ht="16.5" customHeight="1">
      <c r="B58" s="9" t="s">
        <v>105</v>
      </c>
      <c r="C58" s="9"/>
      <c r="D58" s="9"/>
      <c r="E58" s="24">
        <f>$E$6</f>
        <v>0</v>
      </c>
      <c r="F58" s="24"/>
      <c r="G58" s="24"/>
      <c r="H58" s="24"/>
      <c r="I58" s="44"/>
      <c r="J58" s="51"/>
      <c r="K58" s="51"/>
      <c r="L58" s="51"/>
      <c r="M58" s="55"/>
      <c r="N58" s="59"/>
    </row>
    <row r="59" spans="2:43" ht="16.5" customHeight="1">
      <c r="B59" s="9"/>
      <c r="C59" s="9"/>
      <c r="D59" s="9"/>
      <c r="E59" s="25"/>
      <c r="F59" s="25"/>
      <c r="G59" s="25"/>
      <c r="H59" s="25"/>
      <c r="I59" s="44"/>
      <c r="J59" s="51"/>
      <c r="K59" s="51"/>
      <c r="L59" s="51"/>
      <c r="M59" s="55"/>
      <c r="N59" s="59"/>
    </row>
    <row r="60" spans="2:43" ht="16.5" customHeight="1">
      <c r="B60" s="9" t="s">
        <v>106</v>
      </c>
      <c r="C60" s="9"/>
      <c r="D60" s="9"/>
      <c r="E60" s="28">
        <v>2</v>
      </c>
      <c r="F60" s="28"/>
      <c r="G60" s="42"/>
      <c r="H60" s="42"/>
      <c r="I60" s="44"/>
      <c r="J60" s="51"/>
      <c r="K60" s="51"/>
      <c r="L60" s="51"/>
      <c r="M60" s="55"/>
      <c r="N60" s="59"/>
    </row>
    <row r="61" spans="2:43" ht="16.5" customHeight="1">
      <c r="B61" s="9"/>
      <c r="C61" s="9"/>
      <c r="D61" s="9"/>
      <c r="E61" s="29"/>
      <c r="F61" s="29"/>
      <c r="G61" s="42"/>
      <c r="H61" s="42"/>
      <c r="I61" s="44"/>
      <c r="J61" s="51"/>
      <c r="K61" s="51"/>
      <c r="L61" s="51"/>
      <c r="M61" s="55"/>
      <c r="N61" s="59"/>
    </row>
    <row r="62" spans="2:43" ht="7.5" customHeight="1">
      <c r="N62" s="1" t="str">
        <f>IF(M62="","",#REF!+M62)</f>
        <v/>
      </c>
    </row>
    <row r="63" spans="2:43" ht="16.5" customHeight="1">
      <c r="B63" s="10" t="s">
        <v>107</v>
      </c>
      <c r="C63" s="13" t="s">
        <v>60</v>
      </c>
      <c r="D63" s="18" t="s">
        <v>37</v>
      </c>
      <c r="E63" s="18" t="s">
        <v>10</v>
      </c>
      <c r="F63" s="18" t="s">
        <v>113</v>
      </c>
      <c r="G63" s="18"/>
      <c r="H63" s="18" t="s">
        <v>115</v>
      </c>
      <c r="I63" s="18"/>
      <c r="J63" s="18"/>
      <c r="K63" s="18"/>
      <c r="L63" s="18"/>
      <c r="M63" s="18" t="s">
        <v>117</v>
      </c>
      <c r="N63" s="60" t="s">
        <v>118</v>
      </c>
    </row>
    <row r="64" spans="2:43" ht="15.75" customHeight="1">
      <c r="B64" s="11">
        <f t="shared" ref="B64:B103" si="2">ROW()-23</f>
        <v>41</v>
      </c>
      <c r="C64" s="14"/>
      <c r="D64" s="19"/>
      <c r="E64" s="30"/>
      <c r="F64" s="36"/>
      <c r="G64" s="40"/>
      <c r="H64" s="36"/>
      <c r="I64" s="46"/>
      <c r="J64" s="46"/>
      <c r="K64" s="46"/>
      <c r="L64" s="46"/>
      <c r="M64" s="56"/>
      <c r="N64" s="61" t="str">
        <f>IF(M64="","",N51+M64)</f>
        <v/>
      </c>
    </row>
    <row r="65" spans="2:14" ht="15.75" customHeight="1">
      <c r="B65" s="11">
        <f t="shared" si="2"/>
        <v>42</v>
      </c>
      <c r="C65" s="15"/>
      <c r="D65" s="20"/>
      <c r="E65" s="31"/>
      <c r="F65" s="36"/>
      <c r="G65" s="40"/>
      <c r="H65" s="36"/>
      <c r="I65" s="46"/>
      <c r="J65" s="46"/>
      <c r="K65" s="46"/>
      <c r="L65" s="46"/>
      <c r="M65" s="56"/>
      <c r="N65" s="61" t="str">
        <f t="shared" ref="N65:N103" si="3">IF(M65="","",SUM(N64,M65))</f>
        <v/>
      </c>
    </row>
    <row r="66" spans="2:14" ht="15.75" customHeight="1">
      <c r="B66" s="11">
        <f t="shared" si="2"/>
        <v>43</v>
      </c>
      <c r="C66" s="15"/>
      <c r="D66" s="20"/>
      <c r="E66" s="31"/>
      <c r="F66" s="36"/>
      <c r="G66" s="40"/>
      <c r="H66" s="36"/>
      <c r="I66" s="46"/>
      <c r="J66" s="46"/>
      <c r="K66" s="46"/>
      <c r="L66" s="46"/>
      <c r="M66" s="56"/>
      <c r="N66" s="61" t="str">
        <f t="shared" si="3"/>
        <v/>
      </c>
    </row>
    <row r="67" spans="2:14" ht="15.75" customHeight="1">
      <c r="B67" s="11">
        <f t="shared" si="2"/>
        <v>44</v>
      </c>
      <c r="C67" s="14"/>
      <c r="D67" s="19"/>
      <c r="E67" s="30"/>
      <c r="F67" s="36"/>
      <c r="G67" s="40"/>
      <c r="H67" s="36"/>
      <c r="I67" s="46"/>
      <c r="J67" s="46"/>
      <c r="K67" s="46"/>
      <c r="L67" s="46"/>
      <c r="M67" s="56"/>
      <c r="N67" s="61" t="str">
        <f t="shared" si="3"/>
        <v/>
      </c>
    </row>
    <row r="68" spans="2:14" ht="15.75" customHeight="1">
      <c r="B68" s="11">
        <f t="shared" si="2"/>
        <v>45</v>
      </c>
      <c r="C68" s="14"/>
      <c r="D68" s="19"/>
      <c r="E68" s="30"/>
      <c r="F68" s="36"/>
      <c r="G68" s="40"/>
      <c r="H68" s="36"/>
      <c r="I68" s="46"/>
      <c r="J68" s="46"/>
      <c r="K68" s="46"/>
      <c r="L68" s="46"/>
      <c r="M68" s="56"/>
      <c r="N68" s="61" t="str">
        <f t="shared" si="3"/>
        <v/>
      </c>
    </row>
    <row r="69" spans="2:14" ht="15.75" customHeight="1">
      <c r="B69" s="11">
        <f t="shared" si="2"/>
        <v>46</v>
      </c>
      <c r="C69" s="16"/>
      <c r="D69" s="21"/>
      <c r="E69" s="32"/>
      <c r="F69" s="37"/>
      <c r="G69" s="41"/>
      <c r="H69" s="37"/>
      <c r="I69" s="47"/>
      <c r="J69" s="47"/>
      <c r="K69" s="47"/>
      <c r="L69" s="47"/>
      <c r="M69" s="56"/>
      <c r="N69" s="61" t="str">
        <f t="shared" si="3"/>
        <v/>
      </c>
    </row>
    <row r="70" spans="2:14" ht="15.75" customHeight="1">
      <c r="B70" s="11">
        <f t="shared" si="2"/>
        <v>47</v>
      </c>
      <c r="C70" s="15"/>
      <c r="D70" s="20"/>
      <c r="E70" s="31"/>
      <c r="F70" s="36"/>
      <c r="G70" s="40"/>
      <c r="H70" s="36"/>
      <c r="I70" s="46"/>
      <c r="J70" s="46"/>
      <c r="K70" s="46"/>
      <c r="L70" s="46"/>
      <c r="M70" s="56"/>
      <c r="N70" s="61" t="str">
        <f t="shared" si="3"/>
        <v/>
      </c>
    </row>
    <row r="71" spans="2:14" ht="15.75" customHeight="1">
      <c r="B71" s="11">
        <f t="shared" si="2"/>
        <v>48</v>
      </c>
      <c r="C71" s="15"/>
      <c r="D71" s="20"/>
      <c r="E71" s="31"/>
      <c r="F71" s="36"/>
      <c r="G71" s="40"/>
      <c r="H71" s="36"/>
      <c r="I71" s="46"/>
      <c r="J71" s="46"/>
      <c r="K71" s="46"/>
      <c r="L71" s="46"/>
      <c r="M71" s="56"/>
      <c r="N71" s="61" t="str">
        <f t="shared" si="3"/>
        <v/>
      </c>
    </row>
    <row r="72" spans="2:14" ht="15.75" customHeight="1">
      <c r="B72" s="11">
        <f t="shared" si="2"/>
        <v>49</v>
      </c>
      <c r="C72" s="14"/>
      <c r="D72" s="19"/>
      <c r="E72" s="30"/>
      <c r="F72" s="36"/>
      <c r="G72" s="40"/>
      <c r="H72" s="36"/>
      <c r="I72" s="46"/>
      <c r="J72" s="46"/>
      <c r="K72" s="46"/>
      <c r="L72" s="46"/>
      <c r="M72" s="56"/>
      <c r="N72" s="61" t="str">
        <f t="shared" si="3"/>
        <v/>
      </c>
    </row>
    <row r="73" spans="2:14" ht="15.75" customHeight="1">
      <c r="B73" s="11">
        <f t="shared" si="2"/>
        <v>50</v>
      </c>
      <c r="C73" s="15"/>
      <c r="D73" s="20"/>
      <c r="E73" s="31"/>
      <c r="F73" s="36"/>
      <c r="G73" s="40"/>
      <c r="H73" s="36"/>
      <c r="I73" s="46"/>
      <c r="J73" s="46"/>
      <c r="K73" s="46"/>
      <c r="L73" s="46"/>
      <c r="M73" s="56"/>
      <c r="N73" s="61" t="str">
        <f t="shared" si="3"/>
        <v/>
      </c>
    </row>
    <row r="74" spans="2:14" ht="15.75" customHeight="1">
      <c r="B74" s="11">
        <f t="shared" si="2"/>
        <v>51</v>
      </c>
      <c r="C74" s="14"/>
      <c r="D74" s="19"/>
      <c r="E74" s="30"/>
      <c r="F74" s="36"/>
      <c r="G74" s="40"/>
      <c r="H74" s="36"/>
      <c r="I74" s="46"/>
      <c r="J74" s="46"/>
      <c r="K74" s="46"/>
      <c r="L74" s="46"/>
      <c r="M74" s="56"/>
      <c r="N74" s="61" t="str">
        <f t="shared" si="3"/>
        <v/>
      </c>
    </row>
    <row r="75" spans="2:14" ht="15.75" customHeight="1">
      <c r="B75" s="11">
        <f t="shared" si="2"/>
        <v>52</v>
      </c>
      <c r="C75" s="14"/>
      <c r="D75" s="19"/>
      <c r="E75" s="30"/>
      <c r="F75" s="36"/>
      <c r="G75" s="40"/>
      <c r="H75" s="36"/>
      <c r="I75" s="46"/>
      <c r="J75" s="46"/>
      <c r="K75" s="46"/>
      <c r="L75" s="46"/>
      <c r="M75" s="56"/>
      <c r="N75" s="61" t="str">
        <f t="shared" si="3"/>
        <v/>
      </c>
    </row>
    <row r="76" spans="2:14" ht="15.75" customHeight="1">
      <c r="B76" s="11">
        <f t="shared" si="2"/>
        <v>53</v>
      </c>
      <c r="C76" s="14"/>
      <c r="D76" s="19"/>
      <c r="E76" s="30"/>
      <c r="F76" s="36"/>
      <c r="G76" s="40"/>
      <c r="H76" s="36"/>
      <c r="I76" s="46"/>
      <c r="J76" s="46"/>
      <c r="K76" s="46"/>
      <c r="L76" s="46"/>
      <c r="M76" s="56"/>
      <c r="N76" s="61" t="str">
        <f t="shared" si="3"/>
        <v/>
      </c>
    </row>
    <row r="77" spans="2:14" ht="15.75" customHeight="1">
      <c r="B77" s="11">
        <f t="shared" si="2"/>
        <v>54</v>
      </c>
      <c r="C77" s="16"/>
      <c r="D77" s="21"/>
      <c r="E77" s="32"/>
      <c r="F77" s="37"/>
      <c r="G77" s="41"/>
      <c r="H77" s="37"/>
      <c r="I77" s="47"/>
      <c r="J77" s="47"/>
      <c r="K77" s="47"/>
      <c r="L77" s="47"/>
      <c r="M77" s="56"/>
      <c r="N77" s="61" t="str">
        <f t="shared" si="3"/>
        <v/>
      </c>
    </row>
    <row r="78" spans="2:14" ht="15.75" customHeight="1">
      <c r="B78" s="11">
        <f t="shared" si="2"/>
        <v>55</v>
      </c>
      <c r="C78" s="14"/>
      <c r="D78" s="19"/>
      <c r="E78" s="30"/>
      <c r="F78" s="36"/>
      <c r="G78" s="40"/>
      <c r="H78" s="36"/>
      <c r="I78" s="46"/>
      <c r="J78" s="46"/>
      <c r="K78" s="46"/>
      <c r="L78" s="46"/>
      <c r="M78" s="56"/>
      <c r="N78" s="61" t="str">
        <f t="shared" si="3"/>
        <v/>
      </c>
    </row>
    <row r="79" spans="2:14" ht="15.75" customHeight="1">
      <c r="B79" s="11">
        <f t="shared" si="2"/>
        <v>56</v>
      </c>
      <c r="C79" s="14"/>
      <c r="D79" s="19"/>
      <c r="E79" s="30"/>
      <c r="F79" s="36"/>
      <c r="G79" s="40"/>
      <c r="H79" s="36"/>
      <c r="I79" s="46"/>
      <c r="J79" s="46"/>
      <c r="K79" s="46"/>
      <c r="L79" s="46"/>
      <c r="M79" s="56"/>
      <c r="N79" s="61" t="str">
        <f t="shared" si="3"/>
        <v/>
      </c>
    </row>
    <row r="80" spans="2:14" ht="15.75" customHeight="1">
      <c r="B80" s="11">
        <f t="shared" si="2"/>
        <v>57</v>
      </c>
      <c r="C80" s="14"/>
      <c r="D80" s="19"/>
      <c r="E80" s="30"/>
      <c r="F80" s="36"/>
      <c r="G80" s="40"/>
      <c r="H80" s="36"/>
      <c r="I80" s="46"/>
      <c r="J80" s="46"/>
      <c r="K80" s="46"/>
      <c r="L80" s="46"/>
      <c r="M80" s="56"/>
      <c r="N80" s="61" t="str">
        <f t="shared" si="3"/>
        <v/>
      </c>
    </row>
    <row r="81" spans="2:14" ht="15.75" customHeight="1">
      <c r="B81" s="11">
        <f t="shared" si="2"/>
        <v>58</v>
      </c>
      <c r="C81" s="14"/>
      <c r="D81" s="19"/>
      <c r="E81" s="30"/>
      <c r="F81" s="36"/>
      <c r="G81" s="40"/>
      <c r="H81" s="36"/>
      <c r="I81" s="46"/>
      <c r="J81" s="46"/>
      <c r="K81" s="46"/>
      <c r="L81" s="46"/>
      <c r="M81" s="56"/>
      <c r="N81" s="61" t="str">
        <f t="shared" si="3"/>
        <v/>
      </c>
    </row>
    <row r="82" spans="2:14" ht="15.75" customHeight="1">
      <c r="B82" s="11">
        <f t="shared" si="2"/>
        <v>59</v>
      </c>
      <c r="C82" s="14"/>
      <c r="D82" s="19"/>
      <c r="E82" s="30"/>
      <c r="F82" s="36"/>
      <c r="G82" s="40"/>
      <c r="H82" s="36"/>
      <c r="I82" s="46"/>
      <c r="J82" s="46"/>
      <c r="K82" s="46"/>
      <c r="L82" s="46"/>
      <c r="M82" s="56"/>
      <c r="N82" s="61" t="str">
        <f t="shared" si="3"/>
        <v/>
      </c>
    </row>
    <row r="83" spans="2:14" ht="15.75" customHeight="1">
      <c r="B83" s="11">
        <f t="shared" si="2"/>
        <v>60</v>
      </c>
      <c r="C83" s="14"/>
      <c r="D83" s="19"/>
      <c r="E83" s="30"/>
      <c r="F83" s="36"/>
      <c r="G83" s="40"/>
      <c r="H83" s="36"/>
      <c r="I83" s="46"/>
      <c r="J83" s="46"/>
      <c r="K83" s="46"/>
      <c r="L83" s="46"/>
      <c r="M83" s="56"/>
      <c r="N83" s="61" t="str">
        <f t="shared" si="3"/>
        <v/>
      </c>
    </row>
    <row r="84" spans="2:14" ht="15.75" customHeight="1">
      <c r="B84" s="11">
        <f t="shared" si="2"/>
        <v>61</v>
      </c>
      <c r="C84" s="14"/>
      <c r="D84" s="19"/>
      <c r="E84" s="30"/>
      <c r="F84" s="36"/>
      <c r="G84" s="40"/>
      <c r="H84" s="36"/>
      <c r="I84" s="46"/>
      <c r="J84" s="46"/>
      <c r="K84" s="46"/>
      <c r="L84" s="46"/>
      <c r="M84" s="56"/>
      <c r="N84" s="61" t="str">
        <f t="shared" si="3"/>
        <v/>
      </c>
    </row>
    <row r="85" spans="2:14" ht="15.75" customHeight="1">
      <c r="B85" s="11">
        <f t="shared" si="2"/>
        <v>62</v>
      </c>
      <c r="C85" s="14"/>
      <c r="D85" s="19"/>
      <c r="E85" s="30"/>
      <c r="F85" s="36"/>
      <c r="G85" s="40"/>
      <c r="H85" s="36"/>
      <c r="I85" s="46"/>
      <c r="J85" s="46"/>
      <c r="K85" s="46"/>
      <c r="L85" s="46"/>
      <c r="M85" s="56"/>
      <c r="N85" s="61" t="str">
        <f t="shared" si="3"/>
        <v/>
      </c>
    </row>
    <row r="86" spans="2:14" ht="15.75" customHeight="1">
      <c r="B86" s="11">
        <f t="shared" si="2"/>
        <v>63</v>
      </c>
      <c r="C86" s="14"/>
      <c r="D86" s="19"/>
      <c r="E86" s="30"/>
      <c r="F86" s="36"/>
      <c r="G86" s="40"/>
      <c r="H86" s="36"/>
      <c r="I86" s="46"/>
      <c r="J86" s="46"/>
      <c r="K86" s="46"/>
      <c r="L86" s="46"/>
      <c r="M86" s="56"/>
      <c r="N86" s="61" t="str">
        <f t="shared" si="3"/>
        <v/>
      </c>
    </row>
    <row r="87" spans="2:14" ht="15.75" customHeight="1">
      <c r="B87" s="11">
        <f t="shared" si="2"/>
        <v>64</v>
      </c>
      <c r="C87" s="14"/>
      <c r="D87" s="19"/>
      <c r="E87" s="30"/>
      <c r="F87" s="36"/>
      <c r="G87" s="40"/>
      <c r="H87" s="36"/>
      <c r="I87" s="46"/>
      <c r="J87" s="46"/>
      <c r="K87" s="46"/>
      <c r="L87" s="46"/>
      <c r="M87" s="56"/>
      <c r="N87" s="61" t="str">
        <f t="shared" si="3"/>
        <v/>
      </c>
    </row>
    <row r="88" spans="2:14" ht="15.75" customHeight="1">
      <c r="B88" s="11">
        <f t="shared" si="2"/>
        <v>65</v>
      </c>
      <c r="C88" s="14"/>
      <c r="D88" s="19"/>
      <c r="E88" s="30"/>
      <c r="F88" s="36"/>
      <c r="G88" s="40"/>
      <c r="H88" s="36"/>
      <c r="I88" s="46"/>
      <c r="J88" s="46"/>
      <c r="K88" s="46"/>
      <c r="L88" s="46"/>
      <c r="M88" s="56"/>
      <c r="N88" s="61" t="str">
        <f t="shared" si="3"/>
        <v/>
      </c>
    </row>
    <row r="89" spans="2:14" ht="15.75" customHeight="1">
      <c r="B89" s="11">
        <f t="shared" si="2"/>
        <v>66</v>
      </c>
      <c r="C89" s="14"/>
      <c r="D89" s="19"/>
      <c r="E89" s="30"/>
      <c r="F89" s="36"/>
      <c r="G89" s="40"/>
      <c r="H89" s="36"/>
      <c r="I89" s="46"/>
      <c r="J89" s="46"/>
      <c r="K89" s="46"/>
      <c r="L89" s="46"/>
      <c r="M89" s="56"/>
      <c r="N89" s="61" t="str">
        <f t="shared" si="3"/>
        <v/>
      </c>
    </row>
    <row r="90" spans="2:14" ht="15.75" customHeight="1">
      <c r="B90" s="11">
        <f t="shared" si="2"/>
        <v>67</v>
      </c>
      <c r="C90" s="14"/>
      <c r="D90" s="19"/>
      <c r="E90" s="30"/>
      <c r="F90" s="36"/>
      <c r="G90" s="40"/>
      <c r="H90" s="36"/>
      <c r="I90" s="46"/>
      <c r="J90" s="46"/>
      <c r="K90" s="46"/>
      <c r="L90" s="46"/>
      <c r="M90" s="56"/>
      <c r="N90" s="61" t="str">
        <f t="shared" si="3"/>
        <v/>
      </c>
    </row>
    <row r="91" spans="2:14" ht="15.75" customHeight="1">
      <c r="B91" s="11">
        <f t="shared" si="2"/>
        <v>68</v>
      </c>
      <c r="C91" s="14"/>
      <c r="D91" s="19"/>
      <c r="E91" s="30"/>
      <c r="F91" s="36"/>
      <c r="G91" s="40"/>
      <c r="H91" s="36"/>
      <c r="I91" s="46"/>
      <c r="J91" s="46"/>
      <c r="K91" s="46"/>
      <c r="L91" s="46"/>
      <c r="M91" s="56"/>
      <c r="N91" s="61" t="str">
        <f t="shared" si="3"/>
        <v/>
      </c>
    </row>
    <row r="92" spans="2:14" ht="15.75" customHeight="1">
      <c r="B92" s="11">
        <f t="shared" si="2"/>
        <v>69</v>
      </c>
      <c r="C92" s="14"/>
      <c r="D92" s="19"/>
      <c r="E92" s="30"/>
      <c r="F92" s="36"/>
      <c r="G92" s="40"/>
      <c r="H92" s="36"/>
      <c r="I92" s="46"/>
      <c r="J92" s="46"/>
      <c r="K92" s="46"/>
      <c r="L92" s="46"/>
      <c r="M92" s="56"/>
      <c r="N92" s="61" t="str">
        <f t="shared" si="3"/>
        <v/>
      </c>
    </row>
    <row r="93" spans="2:14" ht="15.75" customHeight="1">
      <c r="B93" s="11">
        <f t="shared" si="2"/>
        <v>70</v>
      </c>
      <c r="C93" s="14"/>
      <c r="D93" s="19"/>
      <c r="E93" s="30"/>
      <c r="F93" s="36"/>
      <c r="G93" s="40"/>
      <c r="H93" s="36"/>
      <c r="I93" s="46"/>
      <c r="J93" s="46"/>
      <c r="K93" s="46"/>
      <c r="L93" s="46"/>
      <c r="M93" s="56"/>
      <c r="N93" s="61" t="str">
        <f t="shared" si="3"/>
        <v/>
      </c>
    </row>
    <row r="94" spans="2:14" ht="15.75" customHeight="1">
      <c r="B94" s="11">
        <f t="shared" si="2"/>
        <v>71</v>
      </c>
      <c r="C94" s="14"/>
      <c r="D94" s="19"/>
      <c r="E94" s="30"/>
      <c r="F94" s="36"/>
      <c r="G94" s="40"/>
      <c r="H94" s="36"/>
      <c r="I94" s="46"/>
      <c r="J94" s="46"/>
      <c r="K94" s="46"/>
      <c r="L94" s="46"/>
      <c r="M94" s="56"/>
      <c r="N94" s="61" t="str">
        <f t="shared" si="3"/>
        <v/>
      </c>
    </row>
    <row r="95" spans="2:14" ht="15.75" customHeight="1">
      <c r="B95" s="11">
        <f t="shared" si="2"/>
        <v>72</v>
      </c>
      <c r="C95" s="14"/>
      <c r="D95" s="19"/>
      <c r="E95" s="30"/>
      <c r="F95" s="36"/>
      <c r="G95" s="40"/>
      <c r="H95" s="36"/>
      <c r="I95" s="46"/>
      <c r="J95" s="46"/>
      <c r="K95" s="46"/>
      <c r="L95" s="46"/>
      <c r="M95" s="56"/>
      <c r="N95" s="61" t="str">
        <f t="shared" si="3"/>
        <v/>
      </c>
    </row>
    <row r="96" spans="2:14" ht="15.75" customHeight="1">
      <c r="B96" s="11">
        <f t="shared" si="2"/>
        <v>73</v>
      </c>
      <c r="C96" s="14"/>
      <c r="D96" s="19"/>
      <c r="E96" s="30"/>
      <c r="F96" s="36"/>
      <c r="G96" s="40"/>
      <c r="H96" s="36"/>
      <c r="I96" s="46"/>
      <c r="J96" s="46"/>
      <c r="K96" s="46"/>
      <c r="L96" s="46"/>
      <c r="M96" s="56"/>
      <c r="N96" s="61" t="str">
        <f t="shared" si="3"/>
        <v/>
      </c>
    </row>
    <row r="97" spans="2:14" ht="15.75" customHeight="1">
      <c r="B97" s="11">
        <f t="shared" si="2"/>
        <v>74</v>
      </c>
      <c r="C97" s="14"/>
      <c r="D97" s="19"/>
      <c r="E97" s="30"/>
      <c r="F97" s="36"/>
      <c r="G97" s="40"/>
      <c r="H97" s="36"/>
      <c r="I97" s="46"/>
      <c r="J97" s="46"/>
      <c r="K97" s="46"/>
      <c r="L97" s="46"/>
      <c r="M97" s="56"/>
      <c r="N97" s="61" t="str">
        <f t="shared" si="3"/>
        <v/>
      </c>
    </row>
    <row r="98" spans="2:14" ht="15.75" customHeight="1">
      <c r="B98" s="11">
        <f t="shared" si="2"/>
        <v>75</v>
      </c>
      <c r="C98" s="14"/>
      <c r="D98" s="19"/>
      <c r="E98" s="30"/>
      <c r="F98" s="36"/>
      <c r="G98" s="40"/>
      <c r="H98" s="36"/>
      <c r="I98" s="46"/>
      <c r="J98" s="46"/>
      <c r="K98" s="46"/>
      <c r="L98" s="46"/>
      <c r="M98" s="56"/>
      <c r="N98" s="61" t="str">
        <f t="shared" si="3"/>
        <v/>
      </c>
    </row>
    <row r="99" spans="2:14" ht="15.75" customHeight="1">
      <c r="B99" s="11">
        <f t="shared" si="2"/>
        <v>76</v>
      </c>
      <c r="C99" s="14"/>
      <c r="D99" s="19"/>
      <c r="E99" s="30"/>
      <c r="F99" s="36"/>
      <c r="G99" s="40"/>
      <c r="H99" s="36"/>
      <c r="I99" s="46"/>
      <c r="J99" s="46"/>
      <c r="K99" s="46"/>
      <c r="L99" s="46"/>
      <c r="M99" s="56"/>
      <c r="N99" s="61" t="str">
        <f t="shared" si="3"/>
        <v/>
      </c>
    </row>
    <row r="100" spans="2:14" ht="15.75" customHeight="1">
      <c r="B100" s="11">
        <f t="shared" si="2"/>
        <v>77</v>
      </c>
      <c r="C100" s="14"/>
      <c r="D100" s="19"/>
      <c r="E100" s="30"/>
      <c r="F100" s="36"/>
      <c r="G100" s="40"/>
      <c r="H100" s="36"/>
      <c r="I100" s="46"/>
      <c r="J100" s="46"/>
      <c r="K100" s="46"/>
      <c r="L100" s="46"/>
      <c r="M100" s="56"/>
      <c r="N100" s="61" t="str">
        <f t="shared" si="3"/>
        <v/>
      </c>
    </row>
    <row r="101" spans="2:14" ht="15.75" customHeight="1">
      <c r="B101" s="11">
        <f t="shared" si="2"/>
        <v>78</v>
      </c>
      <c r="C101" s="14"/>
      <c r="D101" s="19"/>
      <c r="E101" s="30"/>
      <c r="F101" s="36"/>
      <c r="G101" s="40"/>
      <c r="H101" s="36"/>
      <c r="I101" s="46"/>
      <c r="J101" s="46"/>
      <c r="K101" s="46"/>
      <c r="L101" s="46"/>
      <c r="M101" s="56"/>
      <c r="N101" s="61" t="str">
        <f t="shared" si="3"/>
        <v/>
      </c>
    </row>
    <row r="102" spans="2:14" ht="15.75" customHeight="1">
      <c r="B102" s="11">
        <f t="shared" si="2"/>
        <v>79</v>
      </c>
      <c r="C102" s="14"/>
      <c r="D102" s="19"/>
      <c r="E102" s="30"/>
      <c r="F102" s="36"/>
      <c r="G102" s="40"/>
      <c r="H102" s="36"/>
      <c r="I102" s="46"/>
      <c r="J102" s="46"/>
      <c r="K102" s="46"/>
      <c r="L102" s="46"/>
      <c r="M102" s="56"/>
      <c r="N102" s="61" t="str">
        <f t="shared" si="3"/>
        <v/>
      </c>
    </row>
    <row r="103" spans="2:14" ht="15.75" customHeight="1">
      <c r="B103" s="11">
        <f t="shared" si="2"/>
        <v>80</v>
      </c>
      <c r="C103" s="14"/>
      <c r="D103" s="19"/>
      <c r="E103" s="30"/>
      <c r="F103" s="36"/>
      <c r="G103" s="40"/>
      <c r="H103" s="36"/>
      <c r="I103" s="46"/>
      <c r="J103" s="46"/>
      <c r="K103" s="46"/>
      <c r="L103" s="46"/>
      <c r="M103" s="56"/>
      <c r="N103" s="61" t="str">
        <f t="shared" si="3"/>
        <v/>
      </c>
    </row>
    <row r="104" spans="2:14" ht="16.5" customHeight="1">
      <c r="B104" s="12" t="s">
        <v>109</v>
      </c>
      <c r="C104" s="17"/>
      <c r="D104" s="17"/>
      <c r="E104" s="17"/>
      <c r="F104" s="17"/>
      <c r="G104" s="17"/>
      <c r="H104" s="17"/>
      <c r="I104" s="17"/>
      <c r="J104" s="17"/>
      <c r="K104" s="17"/>
      <c r="L104" s="17"/>
      <c r="M104" s="57">
        <f>SUM(M64:M103)</f>
        <v>0</v>
      </c>
      <c r="N104" s="62"/>
    </row>
    <row r="105" spans="2:14" ht="16.5" customHeight="1">
      <c r="B105" s="7" t="s">
        <v>103</v>
      </c>
      <c r="C105" s="7"/>
      <c r="D105" s="7"/>
      <c r="E105" s="7"/>
      <c r="F105" s="7"/>
      <c r="G105" s="7"/>
      <c r="H105" s="7"/>
      <c r="I105" s="7"/>
      <c r="J105" s="7"/>
      <c r="K105" s="7"/>
      <c r="L105" s="7"/>
      <c r="M105" s="7"/>
      <c r="N105" s="7"/>
    </row>
    <row r="106" spans="2:14" ht="16.5" customHeight="1">
      <c r="B106" s="8" t="s">
        <v>104</v>
      </c>
      <c r="C106" s="8"/>
      <c r="D106" s="8"/>
      <c r="E106" s="24" t="str">
        <f>$E$2</f>
        <v>運営交付金</v>
      </c>
      <c r="F106" s="24"/>
      <c r="G106" s="24"/>
      <c r="H106" s="24"/>
    </row>
    <row r="107" spans="2:14" ht="16.5" customHeight="1">
      <c r="B107" s="8"/>
      <c r="C107" s="8"/>
      <c r="D107" s="8"/>
      <c r="E107" s="25"/>
      <c r="F107" s="25"/>
      <c r="G107" s="25"/>
      <c r="H107" s="25"/>
      <c r="I107" s="44"/>
      <c r="J107" s="48"/>
      <c r="K107" s="48"/>
      <c r="L107" s="48"/>
      <c r="M107" s="48"/>
      <c r="N107" s="48"/>
    </row>
    <row r="108" spans="2:14" ht="16.5" customHeight="1">
      <c r="B108" s="9" t="s">
        <v>9</v>
      </c>
      <c r="C108" s="9"/>
      <c r="D108" s="9"/>
      <c r="E108" s="24" t="str">
        <f>$E$4</f>
        <v>運営費</v>
      </c>
      <c r="F108" s="24"/>
      <c r="G108" s="24"/>
      <c r="H108" s="24"/>
      <c r="I108" s="44"/>
      <c r="J108" s="49"/>
      <c r="K108" s="52"/>
      <c r="L108" s="52"/>
      <c r="M108" s="52"/>
      <c r="N108" s="52"/>
    </row>
    <row r="109" spans="2:14" ht="16.5" customHeight="1">
      <c r="B109" s="9"/>
      <c r="C109" s="9"/>
      <c r="D109" s="9"/>
      <c r="E109" s="25"/>
      <c r="F109" s="25"/>
      <c r="G109" s="25"/>
      <c r="H109" s="25"/>
      <c r="I109" s="44"/>
      <c r="J109" s="51"/>
      <c r="K109" s="51"/>
      <c r="L109" s="51"/>
      <c r="M109" s="55"/>
      <c r="N109" s="59"/>
    </row>
    <row r="110" spans="2:14" ht="16.5" customHeight="1">
      <c r="B110" s="9" t="s">
        <v>105</v>
      </c>
      <c r="C110" s="9"/>
      <c r="D110" s="9"/>
      <c r="E110" s="24">
        <f>$E$6</f>
        <v>0</v>
      </c>
      <c r="F110" s="24"/>
      <c r="G110" s="24"/>
      <c r="H110" s="24"/>
      <c r="I110" s="44"/>
      <c r="J110" s="51"/>
      <c r="K110" s="51"/>
      <c r="L110" s="51"/>
      <c r="M110" s="55"/>
      <c r="N110" s="59"/>
    </row>
    <row r="111" spans="2:14" ht="16.5" customHeight="1">
      <c r="B111" s="9"/>
      <c r="C111" s="9"/>
      <c r="D111" s="9"/>
      <c r="E111" s="25"/>
      <c r="F111" s="25"/>
      <c r="G111" s="25"/>
      <c r="H111" s="25"/>
      <c r="I111" s="44"/>
      <c r="J111" s="51"/>
      <c r="K111" s="51"/>
      <c r="L111" s="51"/>
      <c r="M111" s="55"/>
      <c r="N111" s="59"/>
    </row>
    <row r="112" spans="2:14" ht="16.5" customHeight="1">
      <c r="B112" s="9" t="s">
        <v>106</v>
      </c>
      <c r="C112" s="9"/>
      <c r="D112" s="9"/>
      <c r="E112" s="28">
        <v>3</v>
      </c>
      <c r="F112" s="28"/>
      <c r="G112" s="42"/>
      <c r="H112" s="42"/>
      <c r="I112" s="44"/>
      <c r="J112" s="51"/>
      <c r="K112" s="51"/>
      <c r="L112" s="51"/>
      <c r="M112" s="55"/>
      <c r="N112" s="59"/>
    </row>
    <row r="113" spans="2:14" ht="16.5" customHeight="1">
      <c r="B113" s="9"/>
      <c r="C113" s="9"/>
      <c r="D113" s="9"/>
      <c r="E113" s="29"/>
      <c r="F113" s="29"/>
      <c r="G113" s="42"/>
      <c r="H113" s="42"/>
      <c r="I113" s="44"/>
      <c r="J113" s="51"/>
      <c r="K113" s="51"/>
      <c r="L113" s="51"/>
      <c r="M113" s="55"/>
      <c r="N113" s="59"/>
    </row>
    <row r="114" spans="2:14" ht="7.5" customHeight="1">
      <c r="N114" s="1" t="str">
        <f>IF(M114="","",#REF!+M114)</f>
        <v/>
      </c>
    </row>
    <row r="115" spans="2:14" ht="16.5" customHeight="1">
      <c r="B115" s="10" t="s">
        <v>107</v>
      </c>
      <c r="C115" s="13" t="s">
        <v>60</v>
      </c>
      <c r="D115" s="18" t="s">
        <v>37</v>
      </c>
      <c r="E115" s="18" t="s">
        <v>10</v>
      </c>
      <c r="F115" s="18" t="s">
        <v>113</v>
      </c>
      <c r="G115" s="18"/>
      <c r="H115" s="18" t="s">
        <v>115</v>
      </c>
      <c r="I115" s="18"/>
      <c r="J115" s="18"/>
      <c r="K115" s="18"/>
      <c r="L115" s="18"/>
      <c r="M115" s="18" t="s">
        <v>117</v>
      </c>
      <c r="N115" s="60" t="s">
        <v>118</v>
      </c>
    </row>
    <row r="116" spans="2:14" ht="15.75" customHeight="1">
      <c r="B116" s="11">
        <f t="shared" ref="B116:B155" si="4">ROW()-35</f>
        <v>81</v>
      </c>
      <c r="C116" s="14"/>
      <c r="D116" s="19"/>
      <c r="E116" s="30"/>
      <c r="F116" s="36"/>
      <c r="G116" s="40"/>
      <c r="H116" s="36"/>
      <c r="I116" s="46"/>
      <c r="J116" s="46"/>
      <c r="K116" s="46"/>
      <c r="L116" s="46"/>
      <c r="M116" s="56"/>
      <c r="N116" s="61" t="str">
        <f>IF(M116="","",N103+M116)</f>
        <v/>
      </c>
    </row>
    <row r="117" spans="2:14" ht="15.75" customHeight="1">
      <c r="B117" s="11">
        <f t="shared" si="4"/>
        <v>82</v>
      </c>
      <c r="C117" s="15"/>
      <c r="D117" s="20"/>
      <c r="E117" s="31"/>
      <c r="F117" s="36"/>
      <c r="G117" s="40"/>
      <c r="H117" s="36"/>
      <c r="I117" s="46"/>
      <c r="J117" s="46"/>
      <c r="K117" s="46"/>
      <c r="L117" s="46"/>
      <c r="M117" s="56"/>
      <c r="N117" s="61" t="str">
        <f t="shared" ref="N117:N155" si="5">IF(M117="","",SUM(N116,M117))</f>
        <v/>
      </c>
    </row>
    <row r="118" spans="2:14" ht="15.75" customHeight="1">
      <c r="B118" s="11">
        <f t="shared" si="4"/>
        <v>83</v>
      </c>
      <c r="C118" s="15"/>
      <c r="D118" s="20"/>
      <c r="E118" s="31"/>
      <c r="F118" s="36"/>
      <c r="G118" s="40"/>
      <c r="H118" s="36"/>
      <c r="I118" s="46"/>
      <c r="J118" s="46"/>
      <c r="K118" s="46"/>
      <c r="L118" s="46"/>
      <c r="M118" s="56"/>
      <c r="N118" s="61" t="str">
        <f t="shared" si="5"/>
        <v/>
      </c>
    </row>
    <row r="119" spans="2:14" ht="15.75" customHeight="1">
      <c r="B119" s="11">
        <f t="shared" si="4"/>
        <v>84</v>
      </c>
      <c r="C119" s="14"/>
      <c r="D119" s="19"/>
      <c r="E119" s="30"/>
      <c r="F119" s="36"/>
      <c r="G119" s="40"/>
      <c r="H119" s="36"/>
      <c r="I119" s="46"/>
      <c r="J119" s="46"/>
      <c r="K119" s="46"/>
      <c r="L119" s="46"/>
      <c r="M119" s="56"/>
      <c r="N119" s="61" t="str">
        <f t="shared" si="5"/>
        <v/>
      </c>
    </row>
    <row r="120" spans="2:14" ht="15.75" customHeight="1">
      <c r="B120" s="11">
        <f t="shared" si="4"/>
        <v>85</v>
      </c>
      <c r="C120" s="14"/>
      <c r="D120" s="19"/>
      <c r="E120" s="30"/>
      <c r="F120" s="36"/>
      <c r="G120" s="40"/>
      <c r="H120" s="36"/>
      <c r="I120" s="46"/>
      <c r="J120" s="46"/>
      <c r="K120" s="46"/>
      <c r="L120" s="46"/>
      <c r="M120" s="56"/>
      <c r="N120" s="61" t="str">
        <f t="shared" si="5"/>
        <v/>
      </c>
    </row>
    <row r="121" spans="2:14" ht="15.75" customHeight="1">
      <c r="B121" s="11">
        <f t="shared" si="4"/>
        <v>86</v>
      </c>
      <c r="C121" s="16"/>
      <c r="D121" s="21"/>
      <c r="E121" s="32"/>
      <c r="F121" s="37"/>
      <c r="G121" s="41"/>
      <c r="H121" s="37"/>
      <c r="I121" s="47"/>
      <c r="J121" s="47"/>
      <c r="K121" s="47"/>
      <c r="L121" s="47"/>
      <c r="M121" s="56"/>
      <c r="N121" s="61" t="str">
        <f t="shared" si="5"/>
        <v/>
      </c>
    </row>
    <row r="122" spans="2:14" ht="15.75" customHeight="1">
      <c r="B122" s="11">
        <f t="shared" si="4"/>
        <v>87</v>
      </c>
      <c r="C122" s="15"/>
      <c r="D122" s="20"/>
      <c r="E122" s="31"/>
      <c r="F122" s="36"/>
      <c r="G122" s="40"/>
      <c r="H122" s="36"/>
      <c r="I122" s="46"/>
      <c r="J122" s="46"/>
      <c r="K122" s="46"/>
      <c r="L122" s="46"/>
      <c r="M122" s="56"/>
      <c r="N122" s="61" t="str">
        <f t="shared" si="5"/>
        <v/>
      </c>
    </row>
    <row r="123" spans="2:14" ht="15.75" customHeight="1">
      <c r="B123" s="11">
        <f t="shared" si="4"/>
        <v>88</v>
      </c>
      <c r="C123" s="15"/>
      <c r="D123" s="20"/>
      <c r="E123" s="31"/>
      <c r="F123" s="36"/>
      <c r="G123" s="40"/>
      <c r="H123" s="36"/>
      <c r="I123" s="46"/>
      <c r="J123" s="46"/>
      <c r="K123" s="46"/>
      <c r="L123" s="46"/>
      <c r="M123" s="56"/>
      <c r="N123" s="61" t="str">
        <f t="shared" si="5"/>
        <v/>
      </c>
    </row>
    <row r="124" spans="2:14" ht="15.75" customHeight="1">
      <c r="B124" s="11">
        <f t="shared" si="4"/>
        <v>89</v>
      </c>
      <c r="C124" s="14"/>
      <c r="D124" s="19"/>
      <c r="E124" s="30"/>
      <c r="F124" s="36"/>
      <c r="G124" s="40"/>
      <c r="H124" s="36"/>
      <c r="I124" s="46"/>
      <c r="J124" s="46"/>
      <c r="K124" s="46"/>
      <c r="L124" s="46"/>
      <c r="M124" s="56"/>
      <c r="N124" s="61" t="str">
        <f t="shared" si="5"/>
        <v/>
      </c>
    </row>
    <row r="125" spans="2:14" ht="15.75" customHeight="1">
      <c r="B125" s="11">
        <f t="shared" si="4"/>
        <v>90</v>
      </c>
      <c r="C125" s="15"/>
      <c r="D125" s="20"/>
      <c r="E125" s="31"/>
      <c r="F125" s="36"/>
      <c r="G125" s="40"/>
      <c r="H125" s="36"/>
      <c r="I125" s="46"/>
      <c r="J125" s="46"/>
      <c r="K125" s="46"/>
      <c r="L125" s="46"/>
      <c r="M125" s="56"/>
      <c r="N125" s="61" t="str">
        <f t="shared" si="5"/>
        <v/>
      </c>
    </row>
    <row r="126" spans="2:14" ht="15.75" customHeight="1">
      <c r="B126" s="11">
        <f t="shared" si="4"/>
        <v>91</v>
      </c>
      <c r="C126" s="14"/>
      <c r="D126" s="19"/>
      <c r="E126" s="30"/>
      <c r="F126" s="36"/>
      <c r="G126" s="40"/>
      <c r="H126" s="36"/>
      <c r="I126" s="46"/>
      <c r="J126" s="46"/>
      <c r="K126" s="46"/>
      <c r="L126" s="46"/>
      <c r="M126" s="56"/>
      <c r="N126" s="61" t="str">
        <f t="shared" si="5"/>
        <v/>
      </c>
    </row>
    <row r="127" spans="2:14" ht="15.75" customHeight="1">
      <c r="B127" s="11">
        <f t="shared" si="4"/>
        <v>92</v>
      </c>
      <c r="C127" s="14"/>
      <c r="D127" s="19"/>
      <c r="E127" s="30"/>
      <c r="F127" s="36"/>
      <c r="G127" s="40"/>
      <c r="H127" s="36"/>
      <c r="I127" s="46"/>
      <c r="J127" s="46"/>
      <c r="K127" s="46"/>
      <c r="L127" s="46"/>
      <c r="M127" s="56"/>
      <c r="N127" s="61" t="str">
        <f t="shared" si="5"/>
        <v/>
      </c>
    </row>
    <row r="128" spans="2:14" ht="15.75" customHeight="1">
      <c r="B128" s="11">
        <f t="shared" si="4"/>
        <v>93</v>
      </c>
      <c r="C128" s="14"/>
      <c r="D128" s="19"/>
      <c r="E128" s="30"/>
      <c r="F128" s="36"/>
      <c r="G128" s="40"/>
      <c r="H128" s="36"/>
      <c r="I128" s="46"/>
      <c r="J128" s="46"/>
      <c r="K128" s="46"/>
      <c r="L128" s="46"/>
      <c r="M128" s="56"/>
      <c r="N128" s="61" t="str">
        <f t="shared" si="5"/>
        <v/>
      </c>
    </row>
    <row r="129" spans="2:14" ht="15.75" customHeight="1">
      <c r="B129" s="11">
        <f t="shared" si="4"/>
        <v>94</v>
      </c>
      <c r="C129" s="16"/>
      <c r="D129" s="21"/>
      <c r="E129" s="32"/>
      <c r="F129" s="37"/>
      <c r="G129" s="41"/>
      <c r="H129" s="37"/>
      <c r="I129" s="47"/>
      <c r="J129" s="47"/>
      <c r="K129" s="47"/>
      <c r="L129" s="47"/>
      <c r="M129" s="56"/>
      <c r="N129" s="61" t="str">
        <f t="shared" si="5"/>
        <v/>
      </c>
    </row>
    <row r="130" spans="2:14" ht="15.75" customHeight="1">
      <c r="B130" s="11">
        <f t="shared" si="4"/>
        <v>95</v>
      </c>
      <c r="C130" s="14"/>
      <c r="D130" s="19"/>
      <c r="E130" s="30"/>
      <c r="F130" s="36"/>
      <c r="G130" s="40"/>
      <c r="H130" s="36"/>
      <c r="I130" s="46"/>
      <c r="J130" s="46"/>
      <c r="K130" s="46"/>
      <c r="L130" s="46"/>
      <c r="M130" s="56"/>
      <c r="N130" s="61" t="str">
        <f t="shared" si="5"/>
        <v/>
      </c>
    </row>
    <row r="131" spans="2:14" ht="15.75" customHeight="1">
      <c r="B131" s="11">
        <f t="shared" si="4"/>
        <v>96</v>
      </c>
      <c r="C131" s="14"/>
      <c r="D131" s="19"/>
      <c r="E131" s="30"/>
      <c r="F131" s="36"/>
      <c r="G131" s="40"/>
      <c r="H131" s="36"/>
      <c r="I131" s="46"/>
      <c r="J131" s="46"/>
      <c r="K131" s="46"/>
      <c r="L131" s="46"/>
      <c r="M131" s="56"/>
      <c r="N131" s="61" t="str">
        <f t="shared" si="5"/>
        <v/>
      </c>
    </row>
    <row r="132" spans="2:14" ht="15.75" customHeight="1">
      <c r="B132" s="11">
        <f t="shared" si="4"/>
        <v>97</v>
      </c>
      <c r="C132" s="14"/>
      <c r="D132" s="19"/>
      <c r="E132" s="30"/>
      <c r="F132" s="36"/>
      <c r="G132" s="40"/>
      <c r="H132" s="36"/>
      <c r="I132" s="46"/>
      <c r="J132" s="46"/>
      <c r="K132" s="46"/>
      <c r="L132" s="46"/>
      <c r="M132" s="56"/>
      <c r="N132" s="61" t="str">
        <f t="shared" si="5"/>
        <v/>
      </c>
    </row>
    <row r="133" spans="2:14" ht="15.75" customHeight="1">
      <c r="B133" s="11">
        <f t="shared" si="4"/>
        <v>98</v>
      </c>
      <c r="C133" s="14"/>
      <c r="D133" s="19"/>
      <c r="E133" s="30"/>
      <c r="F133" s="36"/>
      <c r="G133" s="40"/>
      <c r="H133" s="36"/>
      <c r="I133" s="46"/>
      <c r="J133" s="46"/>
      <c r="K133" s="46"/>
      <c r="L133" s="46"/>
      <c r="M133" s="56"/>
      <c r="N133" s="61" t="str">
        <f t="shared" si="5"/>
        <v/>
      </c>
    </row>
    <row r="134" spans="2:14" ht="15.75" customHeight="1">
      <c r="B134" s="11">
        <f t="shared" si="4"/>
        <v>99</v>
      </c>
      <c r="C134" s="14"/>
      <c r="D134" s="19"/>
      <c r="E134" s="30"/>
      <c r="F134" s="36"/>
      <c r="G134" s="40"/>
      <c r="H134" s="36"/>
      <c r="I134" s="46"/>
      <c r="J134" s="46"/>
      <c r="K134" s="46"/>
      <c r="L134" s="46"/>
      <c r="M134" s="56"/>
      <c r="N134" s="61" t="str">
        <f t="shared" si="5"/>
        <v/>
      </c>
    </row>
    <row r="135" spans="2:14" ht="15.75" customHeight="1">
      <c r="B135" s="11">
        <f t="shared" si="4"/>
        <v>100</v>
      </c>
      <c r="C135" s="14"/>
      <c r="D135" s="19"/>
      <c r="E135" s="30"/>
      <c r="F135" s="36"/>
      <c r="G135" s="40"/>
      <c r="H135" s="36"/>
      <c r="I135" s="46"/>
      <c r="J135" s="46"/>
      <c r="K135" s="46"/>
      <c r="L135" s="46"/>
      <c r="M135" s="56"/>
      <c r="N135" s="61" t="str">
        <f t="shared" si="5"/>
        <v/>
      </c>
    </row>
    <row r="136" spans="2:14" ht="15.75" customHeight="1">
      <c r="B136" s="11">
        <f t="shared" si="4"/>
        <v>101</v>
      </c>
      <c r="C136" s="14"/>
      <c r="D136" s="19"/>
      <c r="E136" s="30"/>
      <c r="F136" s="36"/>
      <c r="G136" s="40"/>
      <c r="H136" s="36"/>
      <c r="I136" s="46"/>
      <c r="J136" s="46"/>
      <c r="K136" s="46"/>
      <c r="L136" s="46"/>
      <c r="M136" s="56"/>
      <c r="N136" s="61" t="str">
        <f t="shared" si="5"/>
        <v/>
      </c>
    </row>
    <row r="137" spans="2:14" ht="15.75" customHeight="1">
      <c r="B137" s="11">
        <f t="shared" si="4"/>
        <v>102</v>
      </c>
      <c r="C137" s="14"/>
      <c r="D137" s="19"/>
      <c r="E137" s="30"/>
      <c r="F137" s="36"/>
      <c r="G137" s="40"/>
      <c r="H137" s="36"/>
      <c r="I137" s="46"/>
      <c r="J137" s="46"/>
      <c r="K137" s="46"/>
      <c r="L137" s="46"/>
      <c r="M137" s="56"/>
      <c r="N137" s="61" t="str">
        <f t="shared" si="5"/>
        <v/>
      </c>
    </row>
    <row r="138" spans="2:14" ht="15.75" customHeight="1">
      <c r="B138" s="11">
        <f t="shared" si="4"/>
        <v>103</v>
      </c>
      <c r="C138" s="14"/>
      <c r="D138" s="19"/>
      <c r="E138" s="30"/>
      <c r="F138" s="36"/>
      <c r="G138" s="40"/>
      <c r="H138" s="36"/>
      <c r="I138" s="46"/>
      <c r="J138" s="46"/>
      <c r="K138" s="46"/>
      <c r="L138" s="46"/>
      <c r="M138" s="56"/>
      <c r="N138" s="61" t="str">
        <f t="shared" si="5"/>
        <v/>
      </c>
    </row>
    <row r="139" spans="2:14" ht="15.75" customHeight="1">
      <c r="B139" s="11">
        <f t="shared" si="4"/>
        <v>104</v>
      </c>
      <c r="C139" s="14"/>
      <c r="D139" s="19"/>
      <c r="E139" s="30"/>
      <c r="F139" s="36"/>
      <c r="G139" s="40"/>
      <c r="H139" s="36"/>
      <c r="I139" s="46"/>
      <c r="J139" s="46"/>
      <c r="K139" s="46"/>
      <c r="L139" s="46"/>
      <c r="M139" s="56"/>
      <c r="N139" s="61" t="str">
        <f t="shared" si="5"/>
        <v/>
      </c>
    </row>
    <row r="140" spans="2:14" ht="15.75" customHeight="1">
      <c r="B140" s="11">
        <f t="shared" si="4"/>
        <v>105</v>
      </c>
      <c r="C140" s="14"/>
      <c r="D140" s="19"/>
      <c r="E140" s="30"/>
      <c r="F140" s="36"/>
      <c r="G140" s="40"/>
      <c r="H140" s="36"/>
      <c r="I140" s="46"/>
      <c r="J140" s="46"/>
      <c r="K140" s="46"/>
      <c r="L140" s="46"/>
      <c r="M140" s="56"/>
      <c r="N140" s="61" t="str">
        <f t="shared" si="5"/>
        <v/>
      </c>
    </row>
    <row r="141" spans="2:14" ht="15.75" customHeight="1">
      <c r="B141" s="11">
        <f t="shared" si="4"/>
        <v>106</v>
      </c>
      <c r="C141" s="14"/>
      <c r="D141" s="19"/>
      <c r="E141" s="30"/>
      <c r="F141" s="36"/>
      <c r="G141" s="40"/>
      <c r="H141" s="36"/>
      <c r="I141" s="46"/>
      <c r="J141" s="46"/>
      <c r="K141" s="46"/>
      <c r="L141" s="46"/>
      <c r="M141" s="56"/>
      <c r="N141" s="61" t="str">
        <f t="shared" si="5"/>
        <v/>
      </c>
    </row>
    <row r="142" spans="2:14" ht="15.75" customHeight="1">
      <c r="B142" s="11">
        <f t="shared" si="4"/>
        <v>107</v>
      </c>
      <c r="C142" s="14"/>
      <c r="D142" s="19"/>
      <c r="E142" s="30"/>
      <c r="F142" s="36"/>
      <c r="G142" s="40"/>
      <c r="H142" s="36"/>
      <c r="I142" s="46"/>
      <c r="J142" s="46"/>
      <c r="K142" s="46"/>
      <c r="L142" s="46"/>
      <c r="M142" s="56"/>
      <c r="N142" s="61" t="str">
        <f t="shared" si="5"/>
        <v/>
      </c>
    </row>
    <row r="143" spans="2:14" ht="15.75" customHeight="1">
      <c r="B143" s="11">
        <f t="shared" si="4"/>
        <v>108</v>
      </c>
      <c r="C143" s="14"/>
      <c r="D143" s="19"/>
      <c r="E143" s="30"/>
      <c r="F143" s="36"/>
      <c r="G143" s="40"/>
      <c r="H143" s="36"/>
      <c r="I143" s="46"/>
      <c r="J143" s="46"/>
      <c r="K143" s="46"/>
      <c r="L143" s="46"/>
      <c r="M143" s="56"/>
      <c r="N143" s="61" t="str">
        <f t="shared" si="5"/>
        <v/>
      </c>
    </row>
    <row r="144" spans="2:14" ht="15.75" customHeight="1">
      <c r="B144" s="11">
        <f t="shared" si="4"/>
        <v>109</v>
      </c>
      <c r="C144" s="14"/>
      <c r="D144" s="19"/>
      <c r="E144" s="30"/>
      <c r="F144" s="36"/>
      <c r="G144" s="40"/>
      <c r="H144" s="36"/>
      <c r="I144" s="46"/>
      <c r="J144" s="46"/>
      <c r="K144" s="46"/>
      <c r="L144" s="46"/>
      <c r="M144" s="56"/>
      <c r="N144" s="61" t="str">
        <f t="shared" si="5"/>
        <v/>
      </c>
    </row>
    <row r="145" spans="2:14" ht="15.75" customHeight="1">
      <c r="B145" s="11">
        <f t="shared" si="4"/>
        <v>110</v>
      </c>
      <c r="C145" s="14"/>
      <c r="D145" s="19"/>
      <c r="E145" s="30"/>
      <c r="F145" s="36"/>
      <c r="G145" s="40"/>
      <c r="H145" s="36"/>
      <c r="I145" s="46"/>
      <c r="J145" s="46"/>
      <c r="K145" s="46"/>
      <c r="L145" s="46"/>
      <c r="M145" s="56"/>
      <c r="N145" s="61" t="str">
        <f t="shared" si="5"/>
        <v/>
      </c>
    </row>
    <row r="146" spans="2:14" ht="15.75" customHeight="1">
      <c r="B146" s="11">
        <f t="shared" si="4"/>
        <v>111</v>
      </c>
      <c r="C146" s="14"/>
      <c r="D146" s="19"/>
      <c r="E146" s="30"/>
      <c r="F146" s="36"/>
      <c r="G146" s="40"/>
      <c r="H146" s="36"/>
      <c r="I146" s="46"/>
      <c r="J146" s="46"/>
      <c r="K146" s="46"/>
      <c r="L146" s="46"/>
      <c r="M146" s="56"/>
      <c r="N146" s="61" t="str">
        <f t="shared" si="5"/>
        <v/>
      </c>
    </row>
    <row r="147" spans="2:14" ht="15.75" customHeight="1">
      <c r="B147" s="11">
        <f t="shared" si="4"/>
        <v>112</v>
      </c>
      <c r="C147" s="14"/>
      <c r="D147" s="19"/>
      <c r="E147" s="30"/>
      <c r="F147" s="36"/>
      <c r="G147" s="40"/>
      <c r="H147" s="36"/>
      <c r="I147" s="46"/>
      <c r="J147" s="46"/>
      <c r="K147" s="46"/>
      <c r="L147" s="46"/>
      <c r="M147" s="56"/>
      <c r="N147" s="61" t="str">
        <f t="shared" si="5"/>
        <v/>
      </c>
    </row>
    <row r="148" spans="2:14" ht="15.75" customHeight="1">
      <c r="B148" s="11">
        <f t="shared" si="4"/>
        <v>113</v>
      </c>
      <c r="C148" s="14"/>
      <c r="D148" s="19"/>
      <c r="E148" s="30"/>
      <c r="F148" s="36"/>
      <c r="G148" s="40"/>
      <c r="H148" s="36"/>
      <c r="I148" s="46"/>
      <c r="J148" s="46"/>
      <c r="K148" s="46"/>
      <c r="L148" s="46"/>
      <c r="M148" s="56"/>
      <c r="N148" s="61" t="str">
        <f t="shared" si="5"/>
        <v/>
      </c>
    </row>
    <row r="149" spans="2:14" ht="15.75" customHeight="1">
      <c r="B149" s="11">
        <f t="shared" si="4"/>
        <v>114</v>
      </c>
      <c r="C149" s="14"/>
      <c r="D149" s="19"/>
      <c r="E149" s="30"/>
      <c r="F149" s="36"/>
      <c r="G149" s="40"/>
      <c r="H149" s="36"/>
      <c r="I149" s="46"/>
      <c r="J149" s="46"/>
      <c r="K149" s="46"/>
      <c r="L149" s="46"/>
      <c r="M149" s="56"/>
      <c r="N149" s="61" t="str">
        <f t="shared" si="5"/>
        <v/>
      </c>
    </row>
    <row r="150" spans="2:14" ht="15.75" customHeight="1">
      <c r="B150" s="11">
        <f t="shared" si="4"/>
        <v>115</v>
      </c>
      <c r="C150" s="14"/>
      <c r="D150" s="19"/>
      <c r="E150" s="30"/>
      <c r="F150" s="36"/>
      <c r="G150" s="40"/>
      <c r="H150" s="36"/>
      <c r="I150" s="46"/>
      <c r="J150" s="46"/>
      <c r="K150" s="46"/>
      <c r="L150" s="46"/>
      <c r="M150" s="56"/>
      <c r="N150" s="61" t="str">
        <f t="shared" si="5"/>
        <v/>
      </c>
    </row>
    <row r="151" spans="2:14" ht="15.75" customHeight="1">
      <c r="B151" s="11">
        <f t="shared" si="4"/>
        <v>116</v>
      </c>
      <c r="C151" s="14"/>
      <c r="D151" s="19"/>
      <c r="E151" s="30"/>
      <c r="F151" s="36"/>
      <c r="G151" s="40"/>
      <c r="H151" s="36"/>
      <c r="I151" s="46"/>
      <c r="J151" s="46"/>
      <c r="K151" s="46"/>
      <c r="L151" s="46"/>
      <c r="M151" s="56"/>
      <c r="N151" s="61" t="str">
        <f t="shared" si="5"/>
        <v/>
      </c>
    </row>
    <row r="152" spans="2:14" ht="15.75" customHeight="1">
      <c r="B152" s="11">
        <f t="shared" si="4"/>
        <v>117</v>
      </c>
      <c r="C152" s="14"/>
      <c r="D152" s="19"/>
      <c r="E152" s="30"/>
      <c r="F152" s="36"/>
      <c r="G152" s="40"/>
      <c r="H152" s="36"/>
      <c r="I152" s="46"/>
      <c r="J152" s="46"/>
      <c r="K152" s="46"/>
      <c r="L152" s="46"/>
      <c r="M152" s="56"/>
      <c r="N152" s="61" t="str">
        <f t="shared" si="5"/>
        <v/>
      </c>
    </row>
    <row r="153" spans="2:14" ht="15.75" customHeight="1">
      <c r="B153" s="11">
        <f t="shared" si="4"/>
        <v>118</v>
      </c>
      <c r="C153" s="14"/>
      <c r="D153" s="19"/>
      <c r="E153" s="30"/>
      <c r="F153" s="36"/>
      <c r="G153" s="40"/>
      <c r="H153" s="36"/>
      <c r="I153" s="46"/>
      <c r="J153" s="46"/>
      <c r="K153" s="46"/>
      <c r="L153" s="46"/>
      <c r="M153" s="56"/>
      <c r="N153" s="61" t="str">
        <f t="shared" si="5"/>
        <v/>
      </c>
    </row>
    <row r="154" spans="2:14" ht="15.75" customHeight="1">
      <c r="B154" s="11">
        <f t="shared" si="4"/>
        <v>119</v>
      </c>
      <c r="C154" s="14"/>
      <c r="D154" s="19"/>
      <c r="E154" s="30"/>
      <c r="F154" s="36"/>
      <c r="G154" s="40"/>
      <c r="H154" s="36"/>
      <c r="I154" s="46"/>
      <c r="J154" s="46"/>
      <c r="K154" s="46"/>
      <c r="L154" s="46"/>
      <c r="M154" s="56"/>
      <c r="N154" s="61" t="str">
        <f t="shared" si="5"/>
        <v/>
      </c>
    </row>
    <row r="155" spans="2:14" ht="15.75" customHeight="1">
      <c r="B155" s="11">
        <f t="shared" si="4"/>
        <v>120</v>
      </c>
      <c r="C155" s="14"/>
      <c r="D155" s="19"/>
      <c r="E155" s="30"/>
      <c r="F155" s="36"/>
      <c r="G155" s="40"/>
      <c r="H155" s="36"/>
      <c r="I155" s="46"/>
      <c r="J155" s="46"/>
      <c r="K155" s="46"/>
      <c r="L155" s="46"/>
      <c r="M155" s="56"/>
      <c r="N155" s="61" t="str">
        <f t="shared" si="5"/>
        <v/>
      </c>
    </row>
    <row r="156" spans="2:14" ht="15.75" customHeight="1">
      <c r="B156" s="12" t="s">
        <v>110</v>
      </c>
      <c r="C156" s="17"/>
      <c r="D156" s="17"/>
      <c r="E156" s="17"/>
      <c r="F156" s="17"/>
      <c r="G156" s="17"/>
      <c r="H156" s="17"/>
      <c r="I156" s="17"/>
      <c r="J156" s="17"/>
      <c r="K156" s="17"/>
      <c r="L156" s="17"/>
      <c r="M156" s="57">
        <f>SUM(M116:M155)</f>
        <v>0</v>
      </c>
      <c r="N156" s="62"/>
    </row>
    <row r="157" spans="2:14" ht="16.5" customHeight="1">
      <c r="B157" s="7" t="s">
        <v>103</v>
      </c>
      <c r="C157" s="7"/>
      <c r="D157" s="7"/>
      <c r="E157" s="7"/>
      <c r="F157" s="7"/>
      <c r="G157" s="7"/>
      <c r="H157" s="7"/>
      <c r="I157" s="7"/>
      <c r="J157" s="7"/>
      <c r="K157" s="7"/>
      <c r="L157" s="7"/>
      <c r="M157" s="7"/>
      <c r="N157" s="7"/>
    </row>
    <row r="158" spans="2:14" ht="16.5" customHeight="1">
      <c r="B158" s="8" t="s">
        <v>104</v>
      </c>
      <c r="C158" s="8"/>
      <c r="D158" s="8"/>
      <c r="E158" s="24" t="str">
        <f>$E$2</f>
        <v>運営交付金</v>
      </c>
      <c r="F158" s="24"/>
      <c r="G158" s="24"/>
      <c r="H158" s="24"/>
    </row>
    <row r="159" spans="2:14" ht="16.5" customHeight="1">
      <c r="B159" s="8"/>
      <c r="C159" s="8"/>
      <c r="D159" s="8"/>
      <c r="E159" s="25"/>
      <c r="F159" s="25"/>
      <c r="G159" s="25"/>
      <c r="H159" s="25"/>
      <c r="I159" s="44"/>
      <c r="J159" s="48"/>
      <c r="K159" s="48"/>
      <c r="L159" s="48"/>
      <c r="M159" s="48"/>
      <c r="N159" s="48"/>
    </row>
    <row r="160" spans="2:14" ht="16.5" customHeight="1">
      <c r="B160" s="9" t="s">
        <v>9</v>
      </c>
      <c r="C160" s="9"/>
      <c r="D160" s="9"/>
      <c r="E160" s="24" t="str">
        <f>$E$4</f>
        <v>運営費</v>
      </c>
      <c r="F160" s="24"/>
      <c r="G160" s="24"/>
      <c r="H160" s="24"/>
      <c r="I160" s="44"/>
      <c r="J160" s="49"/>
      <c r="K160" s="52"/>
      <c r="L160" s="52"/>
      <c r="M160" s="52"/>
      <c r="N160" s="52"/>
    </row>
    <row r="161" spans="2:14" ht="16.5" customHeight="1">
      <c r="B161" s="9"/>
      <c r="C161" s="9"/>
      <c r="D161" s="9"/>
      <c r="E161" s="25"/>
      <c r="F161" s="25"/>
      <c r="G161" s="25"/>
      <c r="H161" s="25"/>
      <c r="I161" s="44"/>
      <c r="J161" s="51"/>
      <c r="K161" s="51"/>
      <c r="L161" s="51"/>
      <c r="M161" s="55"/>
      <c r="N161" s="59"/>
    </row>
    <row r="162" spans="2:14" ht="16.5" customHeight="1">
      <c r="B162" s="9" t="s">
        <v>105</v>
      </c>
      <c r="C162" s="9"/>
      <c r="D162" s="9"/>
      <c r="E162" s="24">
        <f>$E$6</f>
        <v>0</v>
      </c>
      <c r="F162" s="24"/>
      <c r="G162" s="24"/>
      <c r="H162" s="24"/>
      <c r="I162" s="44"/>
      <c r="J162" s="51"/>
      <c r="K162" s="51"/>
      <c r="L162" s="51"/>
      <c r="M162" s="55"/>
      <c r="N162" s="59"/>
    </row>
    <row r="163" spans="2:14" ht="16.5" customHeight="1">
      <c r="B163" s="9"/>
      <c r="C163" s="9"/>
      <c r="D163" s="9"/>
      <c r="E163" s="25"/>
      <c r="F163" s="25"/>
      <c r="G163" s="25"/>
      <c r="H163" s="25"/>
      <c r="I163" s="44"/>
      <c r="J163" s="51"/>
      <c r="K163" s="51"/>
      <c r="L163" s="51"/>
      <c r="M163" s="55"/>
      <c r="N163" s="59"/>
    </row>
    <row r="164" spans="2:14" ht="16.5" customHeight="1">
      <c r="B164" s="9" t="s">
        <v>106</v>
      </c>
      <c r="C164" s="9"/>
      <c r="D164" s="9"/>
      <c r="E164" s="28">
        <v>4</v>
      </c>
      <c r="F164" s="28"/>
      <c r="G164" s="43"/>
      <c r="H164" s="43"/>
      <c r="I164" s="44"/>
      <c r="J164" s="51"/>
      <c r="K164" s="51"/>
      <c r="L164" s="51"/>
      <c r="M164" s="55"/>
      <c r="N164" s="59"/>
    </row>
    <row r="165" spans="2:14" ht="16.5" customHeight="1">
      <c r="B165" s="9"/>
      <c r="C165" s="9"/>
      <c r="D165" s="9"/>
      <c r="E165" s="29"/>
      <c r="F165" s="29"/>
      <c r="G165" s="43"/>
      <c r="H165" s="43"/>
      <c r="I165" s="44"/>
      <c r="J165" s="51"/>
      <c r="K165" s="51"/>
      <c r="L165" s="51"/>
      <c r="M165" s="55"/>
      <c r="N165" s="59"/>
    </row>
    <row r="166" spans="2:14" ht="4.5" customHeight="1">
      <c r="N166" s="1" t="str">
        <f>IF(M166="","",#REF!+M166)</f>
        <v/>
      </c>
    </row>
    <row r="167" spans="2:14" ht="16.5" customHeight="1">
      <c r="B167" s="10" t="s">
        <v>107</v>
      </c>
      <c r="C167" s="13" t="s">
        <v>60</v>
      </c>
      <c r="D167" s="18" t="s">
        <v>37</v>
      </c>
      <c r="E167" s="18" t="s">
        <v>10</v>
      </c>
      <c r="F167" s="18" t="s">
        <v>113</v>
      </c>
      <c r="G167" s="18"/>
      <c r="H167" s="18" t="s">
        <v>115</v>
      </c>
      <c r="I167" s="18"/>
      <c r="J167" s="18"/>
      <c r="K167" s="18"/>
      <c r="L167" s="18"/>
      <c r="M167" s="18" t="s">
        <v>117</v>
      </c>
      <c r="N167" s="60" t="s">
        <v>118</v>
      </c>
    </row>
    <row r="168" spans="2:14" ht="15.75" customHeight="1">
      <c r="B168" s="11">
        <f t="shared" ref="B168:B207" si="6">ROW()-47</f>
        <v>121</v>
      </c>
      <c r="C168" s="14"/>
      <c r="D168" s="19"/>
      <c r="E168" s="30"/>
      <c r="F168" s="36"/>
      <c r="G168" s="40"/>
      <c r="H168" s="36"/>
      <c r="I168" s="46"/>
      <c r="J168" s="46"/>
      <c r="K168" s="46"/>
      <c r="L168" s="46"/>
      <c r="M168" s="56"/>
      <c r="N168" s="61" t="str">
        <f>IF(M168="","",N155+M168)</f>
        <v/>
      </c>
    </row>
    <row r="169" spans="2:14" ht="15.75" customHeight="1">
      <c r="B169" s="11">
        <f t="shared" si="6"/>
        <v>122</v>
      </c>
      <c r="C169" s="15"/>
      <c r="D169" s="20"/>
      <c r="E169" s="31"/>
      <c r="F169" s="36"/>
      <c r="G169" s="40"/>
      <c r="H169" s="36"/>
      <c r="I169" s="46"/>
      <c r="J169" s="46"/>
      <c r="K169" s="46"/>
      <c r="L169" s="46"/>
      <c r="M169" s="56"/>
      <c r="N169" s="61" t="str">
        <f t="shared" ref="N169:N207" si="7">IF(M169="","",SUM(N168,M169))</f>
        <v/>
      </c>
    </row>
    <row r="170" spans="2:14" ht="15.75" customHeight="1">
      <c r="B170" s="11">
        <f t="shared" si="6"/>
        <v>123</v>
      </c>
      <c r="C170" s="15"/>
      <c r="D170" s="20"/>
      <c r="E170" s="31"/>
      <c r="F170" s="36"/>
      <c r="G170" s="40"/>
      <c r="H170" s="36"/>
      <c r="I170" s="46"/>
      <c r="J170" s="46"/>
      <c r="K170" s="46"/>
      <c r="L170" s="46"/>
      <c r="M170" s="56"/>
      <c r="N170" s="61" t="str">
        <f t="shared" si="7"/>
        <v/>
      </c>
    </row>
    <row r="171" spans="2:14" ht="15.75" customHeight="1">
      <c r="B171" s="11">
        <f t="shared" si="6"/>
        <v>124</v>
      </c>
      <c r="C171" s="14"/>
      <c r="D171" s="19"/>
      <c r="E171" s="30"/>
      <c r="F171" s="36"/>
      <c r="G171" s="40"/>
      <c r="H171" s="36"/>
      <c r="I171" s="46"/>
      <c r="J171" s="46"/>
      <c r="K171" s="46"/>
      <c r="L171" s="46"/>
      <c r="M171" s="56"/>
      <c r="N171" s="61" t="str">
        <f t="shared" si="7"/>
        <v/>
      </c>
    </row>
    <row r="172" spans="2:14" ht="15.75" customHeight="1">
      <c r="B172" s="11">
        <f t="shared" si="6"/>
        <v>125</v>
      </c>
      <c r="C172" s="14"/>
      <c r="D172" s="19"/>
      <c r="E172" s="30"/>
      <c r="F172" s="36"/>
      <c r="G172" s="40"/>
      <c r="H172" s="36"/>
      <c r="I172" s="46"/>
      <c r="J172" s="46"/>
      <c r="K172" s="46"/>
      <c r="L172" s="46"/>
      <c r="M172" s="56"/>
      <c r="N172" s="61" t="str">
        <f t="shared" si="7"/>
        <v/>
      </c>
    </row>
    <row r="173" spans="2:14" ht="15.75" customHeight="1">
      <c r="B173" s="11">
        <f t="shared" si="6"/>
        <v>126</v>
      </c>
      <c r="C173" s="16"/>
      <c r="D173" s="21"/>
      <c r="E173" s="32"/>
      <c r="F173" s="37"/>
      <c r="G173" s="41"/>
      <c r="H173" s="37"/>
      <c r="I173" s="47"/>
      <c r="J173" s="47"/>
      <c r="K173" s="47"/>
      <c r="L173" s="47"/>
      <c r="M173" s="56"/>
      <c r="N173" s="61" t="str">
        <f t="shared" si="7"/>
        <v/>
      </c>
    </row>
    <row r="174" spans="2:14" ht="15.75" customHeight="1">
      <c r="B174" s="11">
        <f t="shared" si="6"/>
        <v>127</v>
      </c>
      <c r="C174" s="15"/>
      <c r="D174" s="20"/>
      <c r="E174" s="31"/>
      <c r="F174" s="36"/>
      <c r="G174" s="40"/>
      <c r="H174" s="36"/>
      <c r="I174" s="46"/>
      <c r="J174" s="46"/>
      <c r="K174" s="46"/>
      <c r="L174" s="46"/>
      <c r="M174" s="56"/>
      <c r="N174" s="61" t="str">
        <f t="shared" si="7"/>
        <v/>
      </c>
    </row>
    <row r="175" spans="2:14" ht="15.75" customHeight="1">
      <c r="B175" s="11">
        <f t="shared" si="6"/>
        <v>128</v>
      </c>
      <c r="C175" s="15"/>
      <c r="D175" s="20"/>
      <c r="E175" s="31"/>
      <c r="F175" s="36"/>
      <c r="G175" s="40"/>
      <c r="H175" s="36"/>
      <c r="I175" s="46"/>
      <c r="J175" s="46"/>
      <c r="K175" s="46"/>
      <c r="L175" s="46"/>
      <c r="M175" s="56"/>
      <c r="N175" s="61" t="str">
        <f t="shared" si="7"/>
        <v/>
      </c>
    </row>
    <row r="176" spans="2:14" ht="15.75" customHeight="1">
      <c r="B176" s="11">
        <f t="shared" si="6"/>
        <v>129</v>
      </c>
      <c r="C176" s="14"/>
      <c r="D176" s="19"/>
      <c r="E176" s="30"/>
      <c r="F176" s="36"/>
      <c r="G176" s="40"/>
      <c r="H176" s="36"/>
      <c r="I176" s="46"/>
      <c r="J176" s="46"/>
      <c r="K176" s="46"/>
      <c r="L176" s="46"/>
      <c r="M176" s="56"/>
      <c r="N176" s="61" t="str">
        <f t="shared" si="7"/>
        <v/>
      </c>
    </row>
    <row r="177" spans="2:14" ht="15.75" customHeight="1">
      <c r="B177" s="11">
        <f t="shared" si="6"/>
        <v>130</v>
      </c>
      <c r="C177" s="15"/>
      <c r="D177" s="20"/>
      <c r="E177" s="31"/>
      <c r="F177" s="36"/>
      <c r="G177" s="40"/>
      <c r="H177" s="36"/>
      <c r="I177" s="46"/>
      <c r="J177" s="46"/>
      <c r="K177" s="46"/>
      <c r="L177" s="46"/>
      <c r="M177" s="56"/>
      <c r="N177" s="61" t="str">
        <f t="shared" si="7"/>
        <v/>
      </c>
    </row>
    <row r="178" spans="2:14" ht="15.75" customHeight="1">
      <c r="B178" s="11">
        <f t="shared" si="6"/>
        <v>131</v>
      </c>
      <c r="C178" s="14"/>
      <c r="D178" s="19"/>
      <c r="E178" s="30"/>
      <c r="F178" s="36"/>
      <c r="G178" s="40"/>
      <c r="H178" s="36"/>
      <c r="I178" s="46"/>
      <c r="J178" s="46"/>
      <c r="K178" s="46"/>
      <c r="L178" s="46"/>
      <c r="M178" s="56"/>
      <c r="N178" s="61" t="str">
        <f t="shared" si="7"/>
        <v/>
      </c>
    </row>
    <row r="179" spans="2:14" ht="15.75" customHeight="1">
      <c r="B179" s="11">
        <f t="shared" si="6"/>
        <v>132</v>
      </c>
      <c r="C179" s="14"/>
      <c r="D179" s="19"/>
      <c r="E179" s="30"/>
      <c r="F179" s="36"/>
      <c r="G179" s="40"/>
      <c r="H179" s="36"/>
      <c r="I179" s="46"/>
      <c r="J179" s="46"/>
      <c r="K179" s="46"/>
      <c r="L179" s="46"/>
      <c r="M179" s="56"/>
      <c r="N179" s="61" t="str">
        <f t="shared" si="7"/>
        <v/>
      </c>
    </row>
    <row r="180" spans="2:14" ht="15.75" customHeight="1">
      <c r="B180" s="11">
        <f t="shared" si="6"/>
        <v>133</v>
      </c>
      <c r="C180" s="14"/>
      <c r="D180" s="19"/>
      <c r="E180" s="30"/>
      <c r="F180" s="36"/>
      <c r="G180" s="40"/>
      <c r="H180" s="36"/>
      <c r="I180" s="46"/>
      <c r="J180" s="46"/>
      <c r="K180" s="46"/>
      <c r="L180" s="46"/>
      <c r="M180" s="56"/>
      <c r="N180" s="61" t="str">
        <f t="shared" si="7"/>
        <v/>
      </c>
    </row>
    <row r="181" spans="2:14" ht="15.75" customHeight="1">
      <c r="B181" s="11">
        <f t="shared" si="6"/>
        <v>134</v>
      </c>
      <c r="C181" s="16"/>
      <c r="D181" s="21"/>
      <c r="E181" s="32"/>
      <c r="F181" s="37"/>
      <c r="G181" s="41"/>
      <c r="H181" s="37"/>
      <c r="I181" s="47"/>
      <c r="J181" s="47"/>
      <c r="K181" s="47"/>
      <c r="L181" s="47"/>
      <c r="M181" s="56"/>
      <c r="N181" s="61" t="str">
        <f t="shared" si="7"/>
        <v/>
      </c>
    </row>
    <row r="182" spans="2:14" ht="15.75" customHeight="1">
      <c r="B182" s="11">
        <f t="shared" si="6"/>
        <v>135</v>
      </c>
      <c r="C182" s="14"/>
      <c r="D182" s="19"/>
      <c r="E182" s="30"/>
      <c r="F182" s="36"/>
      <c r="G182" s="40"/>
      <c r="H182" s="36"/>
      <c r="I182" s="46"/>
      <c r="J182" s="46"/>
      <c r="K182" s="46"/>
      <c r="L182" s="46"/>
      <c r="M182" s="56"/>
      <c r="N182" s="61" t="str">
        <f t="shared" si="7"/>
        <v/>
      </c>
    </row>
    <row r="183" spans="2:14" ht="15.75" customHeight="1">
      <c r="B183" s="11">
        <f t="shared" si="6"/>
        <v>136</v>
      </c>
      <c r="C183" s="14"/>
      <c r="D183" s="19"/>
      <c r="E183" s="30"/>
      <c r="F183" s="36"/>
      <c r="G183" s="40"/>
      <c r="H183" s="36"/>
      <c r="I183" s="46"/>
      <c r="J183" s="46"/>
      <c r="K183" s="46"/>
      <c r="L183" s="46"/>
      <c r="M183" s="56"/>
      <c r="N183" s="61" t="str">
        <f t="shared" si="7"/>
        <v/>
      </c>
    </row>
    <row r="184" spans="2:14" ht="15.75" customHeight="1">
      <c r="B184" s="11">
        <f t="shared" si="6"/>
        <v>137</v>
      </c>
      <c r="C184" s="14"/>
      <c r="D184" s="19"/>
      <c r="E184" s="30"/>
      <c r="F184" s="36"/>
      <c r="G184" s="40"/>
      <c r="H184" s="36"/>
      <c r="I184" s="46"/>
      <c r="J184" s="46"/>
      <c r="K184" s="46"/>
      <c r="L184" s="46"/>
      <c r="M184" s="56"/>
      <c r="N184" s="61" t="str">
        <f t="shared" si="7"/>
        <v/>
      </c>
    </row>
    <row r="185" spans="2:14" ht="15.75" customHeight="1">
      <c r="B185" s="11">
        <f t="shared" si="6"/>
        <v>138</v>
      </c>
      <c r="C185" s="14"/>
      <c r="D185" s="19"/>
      <c r="E185" s="30"/>
      <c r="F185" s="36"/>
      <c r="G185" s="40"/>
      <c r="H185" s="36"/>
      <c r="I185" s="46"/>
      <c r="J185" s="46"/>
      <c r="K185" s="46"/>
      <c r="L185" s="46"/>
      <c r="M185" s="56"/>
      <c r="N185" s="61" t="str">
        <f t="shared" si="7"/>
        <v/>
      </c>
    </row>
    <row r="186" spans="2:14" ht="15.75" customHeight="1">
      <c r="B186" s="11">
        <f t="shared" si="6"/>
        <v>139</v>
      </c>
      <c r="C186" s="14"/>
      <c r="D186" s="19"/>
      <c r="E186" s="30"/>
      <c r="F186" s="36"/>
      <c r="G186" s="40"/>
      <c r="H186" s="36"/>
      <c r="I186" s="46"/>
      <c r="J186" s="46"/>
      <c r="K186" s="46"/>
      <c r="L186" s="46"/>
      <c r="M186" s="56"/>
      <c r="N186" s="61" t="str">
        <f t="shared" si="7"/>
        <v/>
      </c>
    </row>
    <row r="187" spans="2:14" ht="15.75" customHeight="1">
      <c r="B187" s="11">
        <f t="shared" si="6"/>
        <v>140</v>
      </c>
      <c r="C187" s="14"/>
      <c r="D187" s="19"/>
      <c r="E187" s="30"/>
      <c r="F187" s="36"/>
      <c r="G187" s="40"/>
      <c r="H187" s="36"/>
      <c r="I187" s="46"/>
      <c r="J187" s="46"/>
      <c r="K187" s="46"/>
      <c r="L187" s="46"/>
      <c r="M187" s="56"/>
      <c r="N187" s="61" t="str">
        <f t="shared" si="7"/>
        <v/>
      </c>
    </row>
    <row r="188" spans="2:14" ht="15.75" customHeight="1">
      <c r="B188" s="11">
        <f t="shared" si="6"/>
        <v>141</v>
      </c>
      <c r="C188" s="14"/>
      <c r="D188" s="19"/>
      <c r="E188" s="30"/>
      <c r="F188" s="36"/>
      <c r="G188" s="40"/>
      <c r="H188" s="36"/>
      <c r="I188" s="46"/>
      <c r="J188" s="46"/>
      <c r="K188" s="46"/>
      <c r="L188" s="46"/>
      <c r="M188" s="56"/>
      <c r="N188" s="61" t="str">
        <f t="shared" si="7"/>
        <v/>
      </c>
    </row>
    <row r="189" spans="2:14" ht="15.75" customHeight="1">
      <c r="B189" s="11">
        <f t="shared" si="6"/>
        <v>142</v>
      </c>
      <c r="C189" s="14"/>
      <c r="D189" s="19"/>
      <c r="E189" s="30"/>
      <c r="F189" s="36"/>
      <c r="G189" s="40"/>
      <c r="H189" s="36"/>
      <c r="I189" s="46"/>
      <c r="J189" s="46"/>
      <c r="K189" s="46"/>
      <c r="L189" s="46"/>
      <c r="M189" s="56"/>
      <c r="N189" s="61" t="str">
        <f t="shared" si="7"/>
        <v/>
      </c>
    </row>
    <row r="190" spans="2:14" ht="15.75" customHeight="1">
      <c r="B190" s="11">
        <f t="shared" si="6"/>
        <v>143</v>
      </c>
      <c r="C190" s="14"/>
      <c r="D190" s="19"/>
      <c r="E190" s="30"/>
      <c r="F190" s="36"/>
      <c r="G190" s="40"/>
      <c r="H190" s="36"/>
      <c r="I190" s="46"/>
      <c r="J190" s="46"/>
      <c r="K190" s="46"/>
      <c r="L190" s="46"/>
      <c r="M190" s="56"/>
      <c r="N190" s="61" t="str">
        <f t="shared" si="7"/>
        <v/>
      </c>
    </row>
    <row r="191" spans="2:14" ht="15.75" customHeight="1">
      <c r="B191" s="11">
        <f t="shared" si="6"/>
        <v>144</v>
      </c>
      <c r="C191" s="14"/>
      <c r="D191" s="19"/>
      <c r="E191" s="30"/>
      <c r="F191" s="36"/>
      <c r="G191" s="40"/>
      <c r="H191" s="36"/>
      <c r="I191" s="46"/>
      <c r="J191" s="46"/>
      <c r="K191" s="46"/>
      <c r="L191" s="46"/>
      <c r="M191" s="56"/>
      <c r="N191" s="61" t="str">
        <f t="shared" si="7"/>
        <v/>
      </c>
    </row>
    <row r="192" spans="2:14" ht="15.75" customHeight="1">
      <c r="B192" s="11">
        <f t="shared" si="6"/>
        <v>145</v>
      </c>
      <c r="C192" s="14"/>
      <c r="D192" s="19"/>
      <c r="E192" s="30"/>
      <c r="F192" s="36"/>
      <c r="G192" s="40"/>
      <c r="H192" s="36"/>
      <c r="I192" s="46"/>
      <c r="J192" s="46"/>
      <c r="K192" s="46"/>
      <c r="L192" s="46"/>
      <c r="M192" s="56"/>
      <c r="N192" s="61" t="str">
        <f t="shared" si="7"/>
        <v/>
      </c>
    </row>
    <row r="193" spans="2:14" ht="15.75" customHeight="1">
      <c r="B193" s="11">
        <f t="shared" si="6"/>
        <v>146</v>
      </c>
      <c r="C193" s="14"/>
      <c r="D193" s="19"/>
      <c r="E193" s="30"/>
      <c r="F193" s="36"/>
      <c r="G193" s="40"/>
      <c r="H193" s="36"/>
      <c r="I193" s="46"/>
      <c r="J193" s="46"/>
      <c r="K193" s="46"/>
      <c r="L193" s="46"/>
      <c r="M193" s="56"/>
      <c r="N193" s="61" t="str">
        <f t="shared" si="7"/>
        <v/>
      </c>
    </row>
    <row r="194" spans="2:14" ht="15.75" customHeight="1">
      <c r="B194" s="11">
        <f t="shared" si="6"/>
        <v>147</v>
      </c>
      <c r="C194" s="14"/>
      <c r="D194" s="19"/>
      <c r="E194" s="30"/>
      <c r="F194" s="36"/>
      <c r="G194" s="40"/>
      <c r="H194" s="36"/>
      <c r="I194" s="46"/>
      <c r="J194" s="46"/>
      <c r="K194" s="46"/>
      <c r="L194" s="46"/>
      <c r="M194" s="56"/>
      <c r="N194" s="61" t="str">
        <f t="shared" si="7"/>
        <v/>
      </c>
    </row>
    <row r="195" spans="2:14" ht="15.75" customHeight="1">
      <c r="B195" s="11">
        <f t="shared" si="6"/>
        <v>148</v>
      </c>
      <c r="C195" s="14"/>
      <c r="D195" s="19"/>
      <c r="E195" s="30"/>
      <c r="F195" s="36"/>
      <c r="G195" s="40"/>
      <c r="H195" s="36"/>
      <c r="I195" s="46"/>
      <c r="J195" s="46"/>
      <c r="K195" s="46"/>
      <c r="L195" s="46"/>
      <c r="M195" s="56"/>
      <c r="N195" s="61" t="str">
        <f t="shared" si="7"/>
        <v/>
      </c>
    </row>
    <row r="196" spans="2:14" ht="15.75" customHeight="1">
      <c r="B196" s="11">
        <f t="shared" si="6"/>
        <v>149</v>
      </c>
      <c r="C196" s="14"/>
      <c r="D196" s="19"/>
      <c r="E196" s="30"/>
      <c r="F196" s="36"/>
      <c r="G196" s="40"/>
      <c r="H196" s="36"/>
      <c r="I196" s="46"/>
      <c r="J196" s="46"/>
      <c r="K196" s="46"/>
      <c r="L196" s="46"/>
      <c r="M196" s="56"/>
      <c r="N196" s="61" t="str">
        <f t="shared" si="7"/>
        <v/>
      </c>
    </row>
    <row r="197" spans="2:14" ht="15.75" customHeight="1">
      <c r="B197" s="11">
        <f t="shared" si="6"/>
        <v>150</v>
      </c>
      <c r="C197" s="14"/>
      <c r="D197" s="19"/>
      <c r="E197" s="30"/>
      <c r="F197" s="36"/>
      <c r="G197" s="40"/>
      <c r="H197" s="36"/>
      <c r="I197" s="46"/>
      <c r="J197" s="46"/>
      <c r="K197" s="46"/>
      <c r="L197" s="46"/>
      <c r="M197" s="56"/>
      <c r="N197" s="61" t="str">
        <f t="shared" si="7"/>
        <v/>
      </c>
    </row>
    <row r="198" spans="2:14" ht="15.75" customHeight="1">
      <c r="B198" s="11">
        <f t="shared" si="6"/>
        <v>151</v>
      </c>
      <c r="C198" s="14"/>
      <c r="D198" s="19"/>
      <c r="E198" s="30"/>
      <c r="F198" s="36"/>
      <c r="G198" s="40"/>
      <c r="H198" s="36"/>
      <c r="I198" s="46"/>
      <c r="J198" s="46"/>
      <c r="K198" s="46"/>
      <c r="L198" s="46"/>
      <c r="M198" s="56"/>
      <c r="N198" s="61" t="str">
        <f t="shared" si="7"/>
        <v/>
      </c>
    </row>
    <row r="199" spans="2:14" ht="15.75" customHeight="1">
      <c r="B199" s="11">
        <f t="shared" si="6"/>
        <v>152</v>
      </c>
      <c r="C199" s="14"/>
      <c r="D199" s="19"/>
      <c r="E199" s="30"/>
      <c r="F199" s="36"/>
      <c r="G199" s="40"/>
      <c r="H199" s="36"/>
      <c r="I199" s="46"/>
      <c r="J199" s="46"/>
      <c r="K199" s="46"/>
      <c r="L199" s="46"/>
      <c r="M199" s="56"/>
      <c r="N199" s="61" t="str">
        <f t="shared" si="7"/>
        <v/>
      </c>
    </row>
    <row r="200" spans="2:14" ht="15.75" customHeight="1">
      <c r="B200" s="11">
        <f t="shared" si="6"/>
        <v>153</v>
      </c>
      <c r="C200" s="14"/>
      <c r="D200" s="19"/>
      <c r="E200" s="30"/>
      <c r="F200" s="36"/>
      <c r="G200" s="40"/>
      <c r="H200" s="36"/>
      <c r="I200" s="46"/>
      <c r="J200" s="46"/>
      <c r="K200" s="46"/>
      <c r="L200" s="46"/>
      <c r="M200" s="56"/>
      <c r="N200" s="61" t="str">
        <f t="shared" si="7"/>
        <v/>
      </c>
    </row>
    <row r="201" spans="2:14" ht="15.75" customHeight="1">
      <c r="B201" s="11">
        <f t="shared" si="6"/>
        <v>154</v>
      </c>
      <c r="C201" s="14"/>
      <c r="D201" s="19"/>
      <c r="E201" s="30"/>
      <c r="F201" s="36"/>
      <c r="G201" s="40"/>
      <c r="H201" s="36"/>
      <c r="I201" s="46"/>
      <c r="J201" s="46"/>
      <c r="K201" s="46"/>
      <c r="L201" s="46"/>
      <c r="M201" s="56"/>
      <c r="N201" s="61" t="str">
        <f t="shared" si="7"/>
        <v/>
      </c>
    </row>
    <row r="202" spans="2:14" ht="15.75" customHeight="1">
      <c r="B202" s="11">
        <f t="shared" si="6"/>
        <v>155</v>
      </c>
      <c r="C202" s="14"/>
      <c r="D202" s="19"/>
      <c r="E202" s="30"/>
      <c r="F202" s="36"/>
      <c r="G202" s="40"/>
      <c r="H202" s="36"/>
      <c r="I202" s="46"/>
      <c r="J202" s="46"/>
      <c r="K202" s="46"/>
      <c r="L202" s="46"/>
      <c r="M202" s="56"/>
      <c r="N202" s="61" t="str">
        <f t="shared" si="7"/>
        <v/>
      </c>
    </row>
    <row r="203" spans="2:14" ht="15.75" customHeight="1">
      <c r="B203" s="11">
        <f t="shared" si="6"/>
        <v>156</v>
      </c>
      <c r="C203" s="14"/>
      <c r="D203" s="19"/>
      <c r="E203" s="30"/>
      <c r="F203" s="36"/>
      <c r="G203" s="40"/>
      <c r="H203" s="36"/>
      <c r="I203" s="46"/>
      <c r="J203" s="46"/>
      <c r="K203" s="46"/>
      <c r="L203" s="46"/>
      <c r="M203" s="56"/>
      <c r="N203" s="61" t="str">
        <f t="shared" si="7"/>
        <v/>
      </c>
    </row>
    <row r="204" spans="2:14" ht="15.75" customHeight="1">
      <c r="B204" s="11">
        <f t="shared" si="6"/>
        <v>157</v>
      </c>
      <c r="C204" s="14"/>
      <c r="D204" s="19"/>
      <c r="E204" s="30"/>
      <c r="F204" s="36"/>
      <c r="G204" s="40"/>
      <c r="H204" s="36"/>
      <c r="I204" s="46"/>
      <c r="J204" s="46"/>
      <c r="K204" s="46"/>
      <c r="L204" s="46"/>
      <c r="M204" s="56"/>
      <c r="N204" s="61" t="str">
        <f t="shared" si="7"/>
        <v/>
      </c>
    </row>
    <row r="205" spans="2:14" ht="15.75" customHeight="1">
      <c r="B205" s="11">
        <f t="shared" si="6"/>
        <v>158</v>
      </c>
      <c r="C205" s="14"/>
      <c r="D205" s="19"/>
      <c r="E205" s="30"/>
      <c r="F205" s="36"/>
      <c r="G205" s="40"/>
      <c r="H205" s="36"/>
      <c r="I205" s="46"/>
      <c r="J205" s="46"/>
      <c r="K205" s="46"/>
      <c r="L205" s="46"/>
      <c r="M205" s="56"/>
      <c r="N205" s="61" t="str">
        <f t="shared" si="7"/>
        <v/>
      </c>
    </row>
    <row r="206" spans="2:14" ht="15.75" customHeight="1">
      <c r="B206" s="11">
        <f t="shared" si="6"/>
        <v>159</v>
      </c>
      <c r="C206" s="14"/>
      <c r="D206" s="19"/>
      <c r="E206" s="30"/>
      <c r="F206" s="36"/>
      <c r="G206" s="40"/>
      <c r="H206" s="36"/>
      <c r="I206" s="46"/>
      <c r="J206" s="46"/>
      <c r="K206" s="46"/>
      <c r="L206" s="46"/>
      <c r="M206" s="56"/>
      <c r="N206" s="61" t="str">
        <f t="shared" si="7"/>
        <v/>
      </c>
    </row>
    <row r="207" spans="2:14" ht="15.75" customHeight="1">
      <c r="B207" s="11">
        <f t="shared" si="6"/>
        <v>160</v>
      </c>
      <c r="C207" s="14"/>
      <c r="D207" s="19"/>
      <c r="E207" s="30"/>
      <c r="F207" s="36"/>
      <c r="G207" s="40"/>
      <c r="H207" s="36"/>
      <c r="I207" s="46"/>
      <c r="J207" s="46"/>
      <c r="K207" s="46"/>
      <c r="L207" s="46"/>
      <c r="M207" s="56"/>
      <c r="N207" s="61" t="str">
        <f t="shared" si="7"/>
        <v/>
      </c>
    </row>
    <row r="208" spans="2:14" ht="15.75" customHeight="1">
      <c r="B208" s="12" t="s">
        <v>111</v>
      </c>
      <c r="C208" s="17"/>
      <c r="D208" s="17"/>
      <c r="E208" s="17"/>
      <c r="F208" s="17"/>
      <c r="G208" s="17"/>
      <c r="H208" s="17"/>
      <c r="I208" s="17"/>
      <c r="J208" s="17"/>
      <c r="K208" s="17"/>
      <c r="L208" s="17"/>
      <c r="M208" s="57">
        <f>SUM(M168:M207)</f>
        <v>0</v>
      </c>
      <c r="N208" s="62"/>
    </row>
    <row r="210" spans="12:14" ht="16.5" customHeight="1">
      <c r="M210" s="58">
        <f>M52+M104+M156+M208</f>
        <v>0</v>
      </c>
      <c r="N210" s="1" t="s">
        <v>119</v>
      </c>
    </row>
    <row r="212" spans="12:14" ht="16.5" customHeight="1">
      <c r="L212" s="54"/>
      <c r="M212" s="54"/>
      <c r="N212" s="54"/>
    </row>
  </sheetData>
  <sheetProtection password="C7A8" sheet="1" objects="1" scenarios="1" formatCells="0" selectLockedCells="1"/>
  <mergeCells count="380">
    <mergeCell ref="B1:N1"/>
    <mergeCell ref="F11:G11"/>
    <mergeCell ref="H11:L11"/>
    <mergeCell ref="F12:G12"/>
    <mergeCell ref="H12:L12"/>
    <mergeCell ref="F13:G13"/>
    <mergeCell ref="H13:L13"/>
    <mergeCell ref="F14:G14"/>
    <mergeCell ref="H14:L14"/>
    <mergeCell ref="F15:G15"/>
    <mergeCell ref="H15:L15"/>
    <mergeCell ref="F16:G16"/>
    <mergeCell ref="H16:L16"/>
    <mergeCell ref="F17:G17"/>
    <mergeCell ref="H17:L17"/>
    <mergeCell ref="F18:G18"/>
    <mergeCell ref="H18:L18"/>
    <mergeCell ref="F19:G19"/>
    <mergeCell ref="H19:L19"/>
    <mergeCell ref="F20:G20"/>
    <mergeCell ref="H20:L20"/>
    <mergeCell ref="F21:G21"/>
    <mergeCell ref="H21:L21"/>
    <mergeCell ref="F22:G22"/>
    <mergeCell ref="H22:L22"/>
    <mergeCell ref="F23:G23"/>
    <mergeCell ref="H23:L23"/>
    <mergeCell ref="F24:G24"/>
    <mergeCell ref="H24:L24"/>
    <mergeCell ref="F25:G25"/>
    <mergeCell ref="H25:L25"/>
    <mergeCell ref="F26:G26"/>
    <mergeCell ref="H26:L26"/>
    <mergeCell ref="F27:G27"/>
    <mergeCell ref="H27:L27"/>
    <mergeCell ref="F28:G28"/>
    <mergeCell ref="H28:L28"/>
    <mergeCell ref="F29:G29"/>
    <mergeCell ref="H29:L29"/>
    <mergeCell ref="F30:G30"/>
    <mergeCell ref="H30:L30"/>
    <mergeCell ref="F31:G31"/>
    <mergeCell ref="H31:L31"/>
    <mergeCell ref="F32:G32"/>
    <mergeCell ref="H32:L32"/>
    <mergeCell ref="F33:G33"/>
    <mergeCell ref="H33:L33"/>
    <mergeCell ref="F34:G34"/>
    <mergeCell ref="H34:L34"/>
    <mergeCell ref="F35:G35"/>
    <mergeCell ref="H35:L35"/>
    <mergeCell ref="F36:G36"/>
    <mergeCell ref="H36:L36"/>
    <mergeCell ref="F37:G37"/>
    <mergeCell ref="H37:L37"/>
    <mergeCell ref="F38:G38"/>
    <mergeCell ref="H38:L38"/>
    <mergeCell ref="F39:G39"/>
    <mergeCell ref="H39:L39"/>
    <mergeCell ref="F40:G40"/>
    <mergeCell ref="H40:L40"/>
    <mergeCell ref="F41:G41"/>
    <mergeCell ref="H41:L41"/>
    <mergeCell ref="F42:G42"/>
    <mergeCell ref="H42:L42"/>
    <mergeCell ref="F43:G43"/>
    <mergeCell ref="H43:L43"/>
    <mergeCell ref="F44:G44"/>
    <mergeCell ref="H44:L44"/>
    <mergeCell ref="F45:G45"/>
    <mergeCell ref="H45:L45"/>
    <mergeCell ref="F46:G46"/>
    <mergeCell ref="H46:L46"/>
    <mergeCell ref="F47:G47"/>
    <mergeCell ref="H47:L47"/>
    <mergeCell ref="F48:G48"/>
    <mergeCell ref="H48:L48"/>
    <mergeCell ref="F49:G49"/>
    <mergeCell ref="H49:L49"/>
    <mergeCell ref="F50:G50"/>
    <mergeCell ref="H50:L50"/>
    <mergeCell ref="F51:G51"/>
    <mergeCell ref="H51:L51"/>
    <mergeCell ref="B52:L52"/>
    <mergeCell ref="B53:N53"/>
    <mergeCell ref="J55:N55"/>
    <mergeCell ref="F63:G63"/>
    <mergeCell ref="H63:L63"/>
    <mergeCell ref="F64:G64"/>
    <mergeCell ref="H64:L64"/>
    <mergeCell ref="F65:G65"/>
    <mergeCell ref="H65:L65"/>
    <mergeCell ref="F66:G66"/>
    <mergeCell ref="H66:L66"/>
    <mergeCell ref="F67:G67"/>
    <mergeCell ref="H67:L67"/>
    <mergeCell ref="F68:G68"/>
    <mergeCell ref="H68:L68"/>
    <mergeCell ref="F69:G69"/>
    <mergeCell ref="H69:L69"/>
    <mergeCell ref="F70:G70"/>
    <mergeCell ref="H70:L70"/>
    <mergeCell ref="F71:G71"/>
    <mergeCell ref="H71:L71"/>
    <mergeCell ref="F72:G72"/>
    <mergeCell ref="H72:L72"/>
    <mergeCell ref="F73:G73"/>
    <mergeCell ref="H73:L73"/>
    <mergeCell ref="F74:G74"/>
    <mergeCell ref="H74:L74"/>
    <mergeCell ref="F75:G75"/>
    <mergeCell ref="H75:L75"/>
    <mergeCell ref="F76:G76"/>
    <mergeCell ref="H76:L76"/>
    <mergeCell ref="F77:G77"/>
    <mergeCell ref="H77:L77"/>
    <mergeCell ref="F78:G78"/>
    <mergeCell ref="H78:L78"/>
    <mergeCell ref="F79:G79"/>
    <mergeCell ref="H79:L79"/>
    <mergeCell ref="F80:G80"/>
    <mergeCell ref="H80:L80"/>
    <mergeCell ref="F81:G81"/>
    <mergeCell ref="H81:L81"/>
    <mergeCell ref="F82:G82"/>
    <mergeCell ref="H82:L82"/>
    <mergeCell ref="F83:G83"/>
    <mergeCell ref="H83:L83"/>
    <mergeCell ref="F84:G84"/>
    <mergeCell ref="H84:L84"/>
    <mergeCell ref="F85:G85"/>
    <mergeCell ref="H85:L85"/>
    <mergeCell ref="F86:G86"/>
    <mergeCell ref="H86:L86"/>
    <mergeCell ref="F87:G87"/>
    <mergeCell ref="H87:L87"/>
    <mergeCell ref="F88:G88"/>
    <mergeCell ref="H88:L88"/>
    <mergeCell ref="F89:G89"/>
    <mergeCell ref="H89:L89"/>
    <mergeCell ref="F90:G90"/>
    <mergeCell ref="H90:L90"/>
    <mergeCell ref="F91:G91"/>
    <mergeCell ref="H91:L91"/>
    <mergeCell ref="F92:G92"/>
    <mergeCell ref="H92:L92"/>
    <mergeCell ref="F93:G93"/>
    <mergeCell ref="H93:L93"/>
    <mergeCell ref="F94:G94"/>
    <mergeCell ref="H94:L94"/>
    <mergeCell ref="F95:G95"/>
    <mergeCell ref="H95:L95"/>
    <mergeCell ref="F96:G96"/>
    <mergeCell ref="H96:L96"/>
    <mergeCell ref="F97:G97"/>
    <mergeCell ref="H97:L97"/>
    <mergeCell ref="F98:G98"/>
    <mergeCell ref="H98:L98"/>
    <mergeCell ref="F99:G99"/>
    <mergeCell ref="H99:L99"/>
    <mergeCell ref="F100:G100"/>
    <mergeCell ref="H100:L100"/>
    <mergeCell ref="F101:G101"/>
    <mergeCell ref="H101:L101"/>
    <mergeCell ref="F102:G102"/>
    <mergeCell ref="H102:L102"/>
    <mergeCell ref="F103:G103"/>
    <mergeCell ref="H103:L103"/>
    <mergeCell ref="B104:L104"/>
    <mergeCell ref="B105:N105"/>
    <mergeCell ref="J107:N107"/>
    <mergeCell ref="F115:G115"/>
    <mergeCell ref="H115:L115"/>
    <mergeCell ref="F116:G116"/>
    <mergeCell ref="H116:L116"/>
    <mergeCell ref="F117:G117"/>
    <mergeCell ref="H117:L117"/>
    <mergeCell ref="F118:G118"/>
    <mergeCell ref="H118:L118"/>
    <mergeCell ref="F119:G119"/>
    <mergeCell ref="H119:L119"/>
    <mergeCell ref="F120:G120"/>
    <mergeCell ref="H120:L120"/>
    <mergeCell ref="F121:G121"/>
    <mergeCell ref="H121:L121"/>
    <mergeCell ref="F122:G122"/>
    <mergeCell ref="H122:L122"/>
    <mergeCell ref="F123:G123"/>
    <mergeCell ref="H123:L123"/>
    <mergeCell ref="F124:G124"/>
    <mergeCell ref="H124:L124"/>
    <mergeCell ref="F125:G125"/>
    <mergeCell ref="H125:L125"/>
    <mergeCell ref="F126:G126"/>
    <mergeCell ref="H126:L126"/>
    <mergeCell ref="F127:G127"/>
    <mergeCell ref="H127:L127"/>
    <mergeCell ref="F128:G128"/>
    <mergeCell ref="H128:L128"/>
    <mergeCell ref="F129:G129"/>
    <mergeCell ref="H129:L129"/>
    <mergeCell ref="F130:G130"/>
    <mergeCell ref="H130:L130"/>
    <mergeCell ref="F131:G131"/>
    <mergeCell ref="H131:L131"/>
    <mergeCell ref="F132:G132"/>
    <mergeCell ref="H132:L132"/>
    <mergeCell ref="F133:G133"/>
    <mergeCell ref="H133:L133"/>
    <mergeCell ref="F134:G134"/>
    <mergeCell ref="H134:L134"/>
    <mergeCell ref="F135:G135"/>
    <mergeCell ref="H135:L135"/>
    <mergeCell ref="F136:G136"/>
    <mergeCell ref="H136:L136"/>
    <mergeCell ref="F137:G137"/>
    <mergeCell ref="H137:L137"/>
    <mergeCell ref="F138:G138"/>
    <mergeCell ref="H138:L138"/>
    <mergeCell ref="F139:G139"/>
    <mergeCell ref="H139:L139"/>
    <mergeCell ref="F140:G140"/>
    <mergeCell ref="H140:L140"/>
    <mergeCell ref="F141:G141"/>
    <mergeCell ref="H141:L141"/>
    <mergeCell ref="F142:G142"/>
    <mergeCell ref="H142:L142"/>
    <mergeCell ref="F143:G143"/>
    <mergeCell ref="H143:L143"/>
    <mergeCell ref="F144:G144"/>
    <mergeCell ref="H144:L144"/>
    <mergeCell ref="F145:G145"/>
    <mergeCell ref="H145:L145"/>
    <mergeCell ref="F146:G146"/>
    <mergeCell ref="H146:L146"/>
    <mergeCell ref="F147:G147"/>
    <mergeCell ref="H147:L147"/>
    <mergeCell ref="F148:G148"/>
    <mergeCell ref="H148:L148"/>
    <mergeCell ref="F149:G149"/>
    <mergeCell ref="H149:L149"/>
    <mergeCell ref="F150:G150"/>
    <mergeCell ref="H150:L150"/>
    <mergeCell ref="F151:G151"/>
    <mergeCell ref="H151:L151"/>
    <mergeCell ref="F152:G152"/>
    <mergeCell ref="H152:L152"/>
    <mergeCell ref="F153:G153"/>
    <mergeCell ref="H153:L153"/>
    <mergeCell ref="F154:G154"/>
    <mergeCell ref="H154:L154"/>
    <mergeCell ref="F155:G155"/>
    <mergeCell ref="H155:L155"/>
    <mergeCell ref="B156:L156"/>
    <mergeCell ref="B157:N157"/>
    <mergeCell ref="J159:N159"/>
    <mergeCell ref="F167:G167"/>
    <mergeCell ref="H167:L167"/>
    <mergeCell ref="F168:G168"/>
    <mergeCell ref="H168:L168"/>
    <mergeCell ref="F169:G169"/>
    <mergeCell ref="H169:L169"/>
    <mergeCell ref="F170:G170"/>
    <mergeCell ref="H170:L170"/>
    <mergeCell ref="F171:G171"/>
    <mergeCell ref="H171:L171"/>
    <mergeCell ref="F172:G172"/>
    <mergeCell ref="H172:L172"/>
    <mergeCell ref="F173:G173"/>
    <mergeCell ref="H173:L173"/>
    <mergeCell ref="F174:G174"/>
    <mergeCell ref="H174:L174"/>
    <mergeCell ref="F175:G175"/>
    <mergeCell ref="H175:L175"/>
    <mergeCell ref="F176:G176"/>
    <mergeCell ref="H176:L176"/>
    <mergeCell ref="F177:G177"/>
    <mergeCell ref="H177:L177"/>
    <mergeCell ref="F178:G178"/>
    <mergeCell ref="H178:L178"/>
    <mergeCell ref="F179:G179"/>
    <mergeCell ref="H179:L179"/>
    <mergeCell ref="F180:G180"/>
    <mergeCell ref="H180:L180"/>
    <mergeCell ref="F181:G181"/>
    <mergeCell ref="H181:L181"/>
    <mergeCell ref="F182:G182"/>
    <mergeCell ref="H182:L182"/>
    <mergeCell ref="F183:G183"/>
    <mergeCell ref="H183:L183"/>
    <mergeCell ref="F184:G184"/>
    <mergeCell ref="H184:L184"/>
    <mergeCell ref="F185:G185"/>
    <mergeCell ref="H185:L185"/>
    <mergeCell ref="F186:G186"/>
    <mergeCell ref="H186:L186"/>
    <mergeCell ref="F187:G187"/>
    <mergeCell ref="H187:L187"/>
    <mergeCell ref="F188:G188"/>
    <mergeCell ref="H188:L188"/>
    <mergeCell ref="F189:G189"/>
    <mergeCell ref="H189:L189"/>
    <mergeCell ref="F190:G190"/>
    <mergeCell ref="H190:L190"/>
    <mergeCell ref="F191:G191"/>
    <mergeCell ref="H191:L191"/>
    <mergeCell ref="F192:G192"/>
    <mergeCell ref="H192:L192"/>
    <mergeCell ref="F193:G193"/>
    <mergeCell ref="H193:L193"/>
    <mergeCell ref="F194:G194"/>
    <mergeCell ref="H194:L194"/>
    <mergeCell ref="F195:G195"/>
    <mergeCell ref="H195:L195"/>
    <mergeCell ref="F196:G196"/>
    <mergeCell ref="H196:L196"/>
    <mergeCell ref="F197:G197"/>
    <mergeCell ref="H197:L197"/>
    <mergeCell ref="F198:G198"/>
    <mergeCell ref="H198:L198"/>
    <mergeCell ref="F199:G199"/>
    <mergeCell ref="H199:L199"/>
    <mergeCell ref="F200:G200"/>
    <mergeCell ref="H200:L200"/>
    <mergeCell ref="F201:G201"/>
    <mergeCell ref="H201:L201"/>
    <mergeCell ref="F202:G202"/>
    <mergeCell ref="H202:L202"/>
    <mergeCell ref="F203:G203"/>
    <mergeCell ref="H203:L203"/>
    <mergeCell ref="F204:G204"/>
    <mergeCell ref="H204:L204"/>
    <mergeCell ref="F205:G205"/>
    <mergeCell ref="H205:L205"/>
    <mergeCell ref="F206:G206"/>
    <mergeCell ref="H206:L206"/>
    <mergeCell ref="F207:G207"/>
    <mergeCell ref="H207:L207"/>
    <mergeCell ref="B208:L208"/>
    <mergeCell ref="B2:D3"/>
    <mergeCell ref="E2:H3"/>
    <mergeCell ref="B4:D5"/>
    <mergeCell ref="E4:H5"/>
    <mergeCell ref="A6:A7"/>
    <mergeCell ref="B6:D7"/>
    <mergeCell ref="E6:F7"/>
    <mergeCell ref="G6:H7"/>
    <mergeCell ref="B8:D9"/>
    <mergeCell ref="E8:F9"/>
    <mergeCell ref="G8:H9"/>
    <mergeCell ref="B54:D55"/>
    <mergeCell ref="E54:H55"/>
    <mergeCell ref="B56:D57"/>
    <mergeCell ref="E56:H57"/>
    <mergeCell ref="B58:D59"/>
    <mergeCell ref="E58:F59"/>
    <mergeCell ref="G58:H59"/>
    <mergeCell ref="B60:D61"/>
    <mergeCell ref="E60:F61"/>
    <mergeCell ref="G60:H61"/>
    <mergeCell ref="B106:D107"/>
    <mergeCell ref="E106:H107"/>
    <mergeCell ref="B108:D109"/>
    <mergeCell ref="E108:H109"/>
    <mergeCell ref="B110:D111"/>
    <mergeCell ref="E110:F111"/>
    <mergeCell ref="G110:H111"/>
    <mergeCell ref="B112:D113"/>
    <mergeCell ref="E112:F113"/>
    <mergeCell ref="G112:H113"/>
    <mergeCell ref="B158:D159"/>
    <mergeCell ref="E158:H159"/>
    <mergeCell ref="B160:D161"/>
    <mergeCell ref="E160:H161"/>
    <mergeCell ref="B162:D163"/>
    <mergeCell ref="E162:F163"/>
    <mergeCell ref="G162:H163"/>
    <mergeCell ref="B164:D165"/>
    <mergeCell ref="E164:F165"/>
    <mergeCell ref="G164:H165"/>
  </mergeCells>
  <phoneticPr fontId="3"/>
  <dataValidations count="2">
    <dataValidation type="list" allowBlank="1" showDropDown="0" showInputMessage="1" showErrorMessage="1" sqref="E2">
      <formula1>"運営交付金,活動交付金Ａ,活動交付金Ｂ"</formula1>
    </dataValidation>
    <dataValidation allowBlank="1" showDropDown="1" showInputMessage="1" showErrorMessage="1" sqref="E6:F7"/>
  </dataValidations>
  <printOptions horizontalCentered="1"/>
  <pageMargins left="0.59055118110236227" right="0.59055118110236227" top="0.59055118110236227" bottom="0.59055118110236227" header="0.31496062992125984" footer="0.39370078740157483"/>
  <pageSetup paperSize="9" scale="98" fitToWidth="1" fitToHeight="1" orientation="portrait" usePrinterDefaults="1" r:id="rId1"/>
  <headerFooter>
    <oddHeader>&amp;R&amp;12〔事務様式２〕</oddHeader>
  </headerFooter>
  <rowBreaks count="3" manualBreakCount="3">
    <brk id="52" min="1" max="14" man="1"/>
    <brk id="104" min="1" max="14" man="1"/>
    <brk id="156" min="1" max="14" man="1"/>
  </rowBreaks>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Sheet14">
    <tabColor rgb="FF0070C0"/>
  </sheetPr>
  <dimension ref="A1:IS212"/>
  <sheetViews>
    <sheetView zoomScaleSheetLayoutView="100" workbookViewId="0">
      <selection activeCell="C12" sqref="C12"/>
    </sheetView>
  </sheetViews>
  <sheetFormatPr defaultRowHeight="16.5" customHeight="1"/>
  <cols>
    <col min="1" max="1" width="9" style="1" bestFit="1" customWidth="1"/>
    <col min="2" max="2" width="3.375" style="2" customWidth="1"/>
    <col min="3" max="5" width="3.125" style="1" customWidth="1"/>
    <col min="6" max="6" width="16.25" style="1" customWidth="1"/>
    <col min="7" max="7" width="2.5" style="1" customWidth="1"/>
    <col min="8" max="8" width="16.875" style="1" customWidth="1"/>
    <col min="9" max="9" width="1.875" style="1" customWidth="1"/>
    <col min="10" max="12" width="3.125" style="1" customWidth="1"/>
    <col min="13" max="14" width="10.625" style="1" customWidth="1"/>
    <col min="15" max="23" width="9" style="1" bestFit="1" customWidth="1"/>
    <col min="24" max="24" width="29.625" style="3" customWidth="1"/>
    <col min="25" max="43" width="9" style="3" bestFit="1" customWidth="1"/>
    <col min="44" max="253" width="9" style="1" bestFit="1" customWidth="1"/>
  </cols>
  <sheetData>
    <row r="1" spans="1:43" ht="24" customHeight="1">
      <c r="B1" s="7" t="s">
        <v>103</v>
      </c>
      <c r="C1" s="7"/>
      <c r="D1" s="7"/>
      <c r="E1" s="7"/>
      <c r="F1" s="7"/>
      <c r="G1" s="7"/>
      <c r="H1" s="7"/>
      <c r="I1" s="7"/>
      <c r="J1" s="7"/>
      <c r="K1" s="7"/>
      <c r="L1" s="7"/>
      <c r="M1" s="7"/>
      <c r="N1" s="7"/>
      <c r="P1" s="65"/>
    </row>
    <row r="2" spans="1:43" ht="16.5" customHeight="1">
      <c r="A2" s="5"/>
      <c r="B2" s="8" t="s">
        <v>104</v>
      </c>
      <c r="C2" s="8"/>
      <c r="D2" s="8"/>
      <c r="E2" s="24" t="s">
        <v>88</v>
      </c>
      <c r="F2" s="24"/>
      <c r="G2" s="24"/>
      <c r="H2" s="24"/>
    </row>
    <row r="3" spans="1:43" ht="16.5" customHeight="1">
      <c r="A3" s="5"/>
      <c r="B3" s="8"/>
      <c r="C3" s="8"/>
      <c r="D3" s="8"/>
      <c r="E3" s="25"/>
      <c r="F3" s="25"/>
      <c r="G3" s="25"/>
      <c r="H3" s="25"/>
      <c r="I3" s="44"/>
      <c r="J3" s="48"/>
      <c r="K3" s="48"/>
      <c r="L3" s="48"/>
      <c r="M3" s="48"/>
      <c r="N3" s="48"/>
    </row>
    <row r="4" spans="1:43" ht="15.75" customHeight="1">
      <c r="A4" s="6"/>
      <c r="B4" s="9" t="s">
        <v>9</v>
      </c>
      <c r="C4" s="9"/>
      <c r="D4" s="9"/>
      <c r="E4" s="24" t="s">
        <v>81</v>
      </c>
      <c r="F4" s="24"/>
      <c r="G4" s="24"/>
      <c r="H4" s="24"/>
      <c r="I4" s="44"/>
      <c r="J4" s="49"/>
      <c r="K4" s="52"/>
      <c r="L4" s="52"/>
      <c r="M4" s="52"/>
      <c r="N4" s="52"/>
    </row>
    <row r="5" spans="1:43" ht="15.75" customHeight="1">
      <c r="A5" s="6"/>
      <c r="B5" s="9"/>
      <c r="C5" s="9"/>
      <c r="D5" s="9"/>
      <c r="E5" s="25"/>
      <c r="F5" s="25"/>
      <c r="G5" s="25"/>
      <c r="H5" s="25"/>
      <c r="I5" s="44"/>
      <c r="J5" s="50"/>
      <c r="K5" s="50"/>
      <c r="L5" s="50"/>
      <c r="M5" s="55"/>
      <c r="N5" s="59"/>
    </row>
    <row r="6" spans="1:43" ht="15.75" customHeight="1">
      <c r="A6" s="5" t="s">
        <v>96</v>
      </c>
      <c r="B6" s="9" t="s">
        <v>105</v>
      </c>
      <c r="C6" s="9"/>
      <c r="D6" s="9"/>
      <c r="E6" s="72"/>
      <c r="F6" s="72"/>
      <c r="G6" s="68"/>
      <c r="H6" s="70"/>
      <c r="I6" s="44"/>
      <c r="J6" s="50"/>
      <c r="K6" s="50"/>
      <c r="L6" s="50"/>
      <c r="M6" s="55"/>
      <c r="N6" s="59"/>
    </row>
    <row r="7" spans="1:43" ht="15.75" customHeight="1">
      <c r="A7" s="5"/>
      <c r="B7" s="9"/>
      <c r="C7" s="9"/>
      <c r="D7" s="9"/>
      <c r="E7" s="73"/>
      <c r="F7" s="73"/>
      <c r="G7" s="69"/>
      <c r="H7" s="71"/>
      <c r="I7" s="44"/>
      <c r="J7" s="50"/>
      <c r="K7" s="50"/>
      <c r="L7" s="50"/>
      <c r="M7" s="55"/>
      <c r="N7" s="59"/>
      <c r="O7" s="63"/>
    </row>
    <row r="8" spans="1:43" ht="15.75" customHeight="1">
      <c r="A8" s="5"/>
      <c r="B8" s="9" t="s">
        <v>106</v>
      </c>
      <c r="C8" s="9"/>
      <c r="D8" s="9"/>
      <c r="E8" s="28">
        <v>1</v>
      </c>
      <c r="F8" s="28"/>
      <c r="G8" s="38"/>
      <c r="H8" s="38"/>
      <c r="I8" s="44"/>
      <c r="J8" s="50"/>
      <c r="K8" s="50"/>
      <c r="L8" s="50"/>
      <c r="M8" s="55"/>
      <c r="N8" s="59"/>
      <c r="O8" s="63"/>
    </row>
    <row r="9" spans="1:43" ht="15.75" customHeight="1">
      <c r="B9" s="9"/>
      <c r="C9" s="9"/>
      <c r="D9" s="9"/>
      <c r="E9" s="29"/>
      <c r="F9" s="29"/>
      <c r="G9" s="38"/>
      <c r="H9" s="38"/>
      <c r="I9" s="44"/>
      <c r="J9" s="50"/>
      <c r="K9" s="50"/>
      <c r="L9" s="50"/>
      <c r="M9" s="55"/>
      <c r="N9" s="59"/>
    </row>
    <row r="10" spans="1:43" ht="6.75" customHeight="1">
      <c r="N10" s="1" t="str">
        <f>IF(M10="","",#REF!+M10)</f>
        <v/>
      </c>
    </row>
    <row r="11" spans="1:43" ht="15.75" customHeight="1">
      <c r="B11" s="10" t="s">
        <v>107</v>
      </c>
      <c r="C11" s="13" t="s">
        <v>60</v>
      </c>
      <c r="D11" s="18" t="s">
        <v>37</v>
      </c>
      <c r="E11" s="18" t="s">
        <v>10</v>
      </c>
      <c r="F11" s="18" t="s">
        <v>113</v>
      </c>
      <c r="G11" s="18"/>
      <c r="H11" s="18" t="s">
        <v>115</v>
      </c>
      <c r="I11" s="18"/>
      <c r="J11" s="18"/>
      <c r="K11" s="18"/>
      <c r="L11" s="18"/>
      <c r="M11" s="18" t="s">
        <v>117</v>
      </c>
      <c r="N11" s="60" t="s">
        <v>118</v>
      </c>
    </row>
    <row r="12" spans="1:43" s="4" customFormat="1" ht="15.75" customHeight="1">
      <c r="B12" s="11">
        <f t="shared" ref="B12:B51" si="0">ROW()-11</f>
        <v>1</v>
      </c>
      <c r="C12" s="14"/>
      <c r="D12" s="19"/>
      <c r="E12" s="30"/>
      <c r="F12" s="36"/>
      <c r="G12" s="40"/>
      <c r="H12" s="36"/>
      <c r="I12" s="46"/>
      <c r="J12" s="46"/>
      <c r="K12" s="46"/>
      <c r="L12" s="46"/>
      <c r="M12" s="56"/>
      <c r="N12" s="61" t="str">
        <f>IF(M12="","",M12)</f>
        <v/>
      </c>
      <c r="O12" s="64" t="s">
        <v>120</v>
      </c>
      <c r="AP12" s="3"/>
      <c r="AQ12" s="3"/>
    </row>
    <row r="13" spans="1:43" ht="15.75" customHeight="1">
      <c r="B13" s="11">
        <f t="shared" si="0"/>
        <v>2</v>
      </c>
      <c r="C13" s="15"/>
      <c r="D13" s="20"/>
      <c r="E13" s="31"/>
      <c r="F13" s="74"/>
      <c r="G13" s="75"/>
      <c r="H13" s="36"/>
      <c r="I13" s="46"/>
      <c r="J13" s="46"/>
      <c r="K13" s="46"/>
      <c r="L13" s="46"/>
      <c r="M13" s="56"/>
      <c r="N13" s="61" t="str">
        <f t="shared" ref="N13:N51" si="1">IF(M13="","",SUM(N12,M13))</f>
        <v/>
      </c>
    </row>
    <row r="14" spans="1:43" ht="15.75" customHeight="1">
      <c r="B14" s="11">
        <f t="shared" si="0"/>
        <v>3</v>
      </c>
      <c r="C14" s="15"/>
      <c r="D14" s="20"/>
      <c r="E14" s="31"/>
      <c r="F14" s="36"/>
      <c r="G14" s="40"/>
      <c r="H14" s="36"/>
      <c r="I14" s="46"/>
      <c r="J14" s="46"/>
      <c r="K14" s="46"/>
      <c r="L14" s="46"/>
      <c r="M14" s="56"/>
      <c r="N14" s="61" t="str">
        <f t="shared" si="1"/>
        <v/>
      </c>
    </row>
    <row r="15" spans="1:43" s="4" customFormat="1" ht="15.75" customHeight="1">
      <c r="B15" s="11">
        <f t="shared" si="0"/>
        <v>4</v>
      </c>
      <c r="C15" s="14"/>
      <c r="D15" s="19"/>
      <c r="E15" s="30"/>
      <c r="F15" s="36"/>
      <c r="G15" s="40"/>
      <c r="H15" s="36"/>
      <c r="I15" s="46"/>
      <c r="J15" s="46"/>
      <c r="K15" s="46"/>
      <c r="L15" s="46"/>
      <c r="M15" s="56"/>
      <c r="N15" s="61" t="str">
        <f t="shared" si="1"/>
        <v/>
      </c>
      <c r="AP15" s="3"/>
      <c r="AQ15" s="3"/>
    </row>
    <row r="16" spans="1:43" s="4" customFormat="1" ht="15.75" customHeight="1">
      <c r="B16" s="11">
        <f t="shared" si="0"/>
        <v>5</v>
      </c>
      <c r="C16" s="14"/>
      <c r="D16" s="19"/>
      <c r="E16" s="30"/>
      <c r="F16" s="36"/>
      <c r="G16" s="40"/>
      <c r="H16" s="36"/>
      <c r="I16" s="46"/>
      <c r="J16" s="46"/>
      <c r="K16" s="46"/>
      <c r="L16" s="46"/>
      <c r="M16" s="56"/>
      <c r="N16" s="61" t="str">
        <f t="shared" si="1"/>
        <v/>
      </c>
      <c r="AP16" s="3"/>
      <c r="AQ16" s="3"/>
    </row>
    <row r="17" spans="2:43" s="4" customFormat="1" ht="15.75" customHeight="1">
      <c r="B17" s="11">
        <f t="shared" si="0"/>
        <v>6</v>
      </c>
      <c r="C17" s="16"/>
      <c r="D17" s="21"/>
      <c r="E17" s="32"/>
      <c r="F17" s="37"/>
      <c r="G17" s="41"/>
      <c r="H17" s="37"/>
      <c r="I17" s="47"/>
      <c r="J17" s="47"/>
      <c r="K17" s="47"/>
      <c r="L17" s="47"/>
      <c r="M17" s="56"/>
      <c r="N17" s="61" t="str">
        <f t="shared" si="1"/>
        <v/>
      </c>
      <c r="AP17" s="3"/>
      <c r="AQ17" s="3"/>
    </row>
    <row r="18" spans="2:43" ht="15.75" customHeight="1">
      <c r="B18" s="11">
        <f t="shared" si="0"/>
        <v>7</v>
      </c>
      <c r="C18" s="15"/>
      <c r="D18" s="20"/>
      <c r="E18" s="31"/>
      <c r="F18" s="36"/>
      <c r="G18" s="40"/>
      <c r="H18" s="36"/>
      <c r="I18" s="46"/>
      <c r="J18" s="46"/>
      <c r="K18" s="46"/>
      <c r="L18" s="46"/>
      <c r="M18" s="56"/>
      <c r="N18" s="61" t="str">
        <f t="shared" si="1"/>
        <v/>
      </c>
    </row>
    <row r="19" spans="2:43" ht="15.75" customHeight="1">
      <c r="B19" s="11">
        <f t="shared" si="0"/>
        <v>8</v>
      </c>
      <c r="C19" s="15"/>
      <c r="D19" s="20"/>
      <c r="E19" s="31"/>
      <c r="F19" s="36"/>
      <c r="G19" s="40"/>
      <c r="H19" s="36"/>
      <c r="I19" s="46"/>
      <c r="J19" s="46"/>
      <c r="K19" s="46"/>
      <c r="L19" s="46"/>
      <c r="M19" s="56"/>
      <c r="N19" s="61" t="str">
        <f t="shared" si="1"/>
        <v/>
      </c>
    </row>
    <row r="20" spans="2:43" s="4" customFormat="1" ht="15.75" customHeight="1">
      <c r="B20" s="11">
        <f t="shared" si="0"/>
        <v>9</v>
      </c>
      <c r="C20" s="14"/>
      <c r="D20" s="19"/>
      <c r="E20" s="30"/>
      <c r="F20" s="36"/>
      <c r="G20" s="40"/>
      <c r="H20" s="36"/>
      <c r="I20" s="46"/>
      <c r="J20" s="46"/>
      <c r="K20" s="46"/>
      <c r="L20" s="46"/>
      <c r="M20" s="56"/>
      <c r="N20" s="61" t="str">
        <f t="shared" si="1"/>
        <v/>
      </c>
      <c r="AP20" s="3"/>
      <c r="AQ20" s="3"/>
    </row>
    <row r="21" spans="2:43" ht="15.75" customHeight="1">
      <c r="B21" s="11">
        <f t="shared" si="0"/>
        <v>10</v>
      </c>
      <c r="C21" s="15"/>
      <c r="D21" s="20"/>
      <c r="E21" s="31"/>
      <c r="F21" s="36"/>
      <c r="G21" s="40"/>
      <c r="H21" s="36"/>
      <c r="I21" s="46"/>
      <c r="J21" s="46"/>
      <c r="K21" s="46"/>
      <c r="L21" s="46"/>
      <c r="M21" s="56"/>
      <c r="N21" s="61" t="str">
        <f t="shared" si="1"/>
        <v/>
      </c>
    </row>
    <row r="22" spans="2:43" s="4" customFormat="1" ht="15.75" customHeight="1">
      <c r="B22" s="11">
        <f t="shared" si="0"/>
        <v>11</v>
      </c>
      <c r="C22" s="14"/>
      <c r="D22" s="19"/>
      <c r="E22" s="30"/>
      <c r="F22" s="36"/>
      <c r="G22" s="40"/>
      <c r="H22" s="36"/>
      <c r="I22" s="46"/>
      <c r="J22" s="46"/>
      <c r="K22" s="46"/>
      <c r="L22" s="46"/>
      <c r="M22" s="56"/>
      <c r="N22" s="61" t="str">
        <f t="shared" si="1"/>
        <v/>
      </c>
      <c r="AP22" s="3"/>
      <c r="AQ22" s="3"/>
    </row>
    <row r="23" spans="2:43" s="4" customFormat="1" ht="15.75" customHeight="1">
      <c r="B23" s="11">
        <f t="shared" si="0"/>
        <v>12</v>
      </c>
      <c r="C23" s="14"/>
      <c r="D23" s="19"/>
      <c r="E23" s="30"/>
      <c r="F23" s="36"/>
      <c r="G23" s="40"/>
      <c r="H23" s="36"/>
      <c r="I23" s="46"/>
      <c r="J23" s="46"/>
      <c r="K23" s="46"/>
      <c r="L23" s="46"/>
      <c r="M23" s="56"/>
      <c r="N23" s="61" t="str">
        <f t="shared" si="1"/>
        <v/>
      </c>
      <c r="AP23" s="3"/>
      <c r="AQ23" s="3"/>
    </row>
    <row r="24" spans="2:43" s="4" customFormat="1" ht="15.75" customHeight="1">
      <c r="B24" s="11">
        <f t="shared" si="0"/>
        <v>13</v>
      </c>
      <c r="C24" s="14"/>
      <c r="D24" s="19"/>
      <c r="E24" s="30"/>
      <c r="F24" s="36"/>
      <c r="G24" s="40"/>
      <c r="H24" s="36"/>
      <c r="I24" s="46"/>
      <c r="J24" s="46"/>
      <c r="K24" s="46"/>
      <c r="L24" s="46"/>
      <c r="M24" s="56"/>
      <c r="N24" s="61" t="str">
        <f t="shared" si="1"/>
        <v/>
      </c>
      <c r="AP24" s="3"/>
      <c r="AQ24" s="3"/>
    </row>
    <row r="25" spans="2:43" s="4" customFormat="1" ht="15.75" customHeight="1">
      <c r="B25" s="11">
        <f t="shared" si="0"/>
        <v>14</v>
      </c>
      <c r="C25" s="16"/>
      <c r="D25" s="21"/>
      <c r="E25" s="32"/>
      <c r="F25" s="37"/>
      <c r="G25" s="41"/>
      <c r="H25" s="37"/>
      <c r="I25" s="47"/>
      <c r="J25" s="47"/>
      <c r="K25" s="47"/>
      <c r="L25" s="47"/>
      <c r="M25" s="56"/>
      <c r="N25" s="61" t="str">
        <f t="shared" si="1"/>
        <v/>
      </c>
      <c r="AP25" s="3"/>
      <c r="AQ25" s="3"/>
    </row>
    <row r="26" spans="2:43" s="4" customFormat="1" ht="15.75" customHeight="1">
      <c r="B26" s="11">
        <f t="shared" si="0"/>
        <v>15</v>
      </c>
      <c r="C26" s="14"/>
      <c r="D26" s="19"/>
      <c r="E26" s="30"/>
      <c r="F26" s="36"/>
      <c r="G26" s="40"/>
      <c r="H26" s="36"/>
      <c r="I26" s="46"/>
      <c r="J26" s="46"/>
      <c r="K26" s="46"/>
      <c r="L26" s="46"/>
      <c r="M26" s="56"/>
      <c r="N26" s="61" t="str">
        <f t="shared" si="1"/>
        <v/>
      </c>
      <c r="AP26" s="3"/>
      <c r="AQ26" s="3"/>
    </row>
    <row r="27" spans="2:43" s="4" customFormat="1" ht="15.75" customHeight="1">
      <c r="B27" s="11">
        <f t="shared" si="0"/>
        <v>16</v>
      </c>
      <c r="C27" s="14"/>
      <c r="D27" s="19"/>
      <c r="E27" s="30"/>
      <c r="F27" s="36"/>
      <c r="G27" s="40"/>
      <c r="H27" s="36"/>
      <c r="I27" s="46"/>
      <c r="J27" s="46"/>
      <c r="K27" s="46"/>
      <c r="L27" s="46"/>
      <c r="M27" s="56"/>
      <c r="N27" s="61" t="str">
        <f t="shared" si="1"/>
        <v/>
      </c>
      <c r="AP27" s="3"/>
      <c r="AQ27" s="3"/>
    </row>
    <row r="28" spans="2:43" s="4" customFormat="1" ht="15.75" customHeight="1">
      <c r="B28" s="11">
        <f t="shared" si="0"/>
        <v>17</v>
      </c>
      <c r="C28" s="14"/>
      <c r="D28" s="19"/>
      <c r="E28" s="30"/>
      <c r="F28" s="36"/>
      <c r="G28" s="40"/>
      <c r="H28" s="36"/>
      <c r="I28" s="46"/>
      <c r="J28" s="46"/>
      <c r="K28" s="46"/>
      <c r="L28" s="46"/>
      <c r="M28" s="56"/>
      <c r="N28" s="61" t="str">
        <f t="shared" si="1"/>
        <v/>
      </c>
      <c r="AP28" s="3"/>
      <c r="AQ28" s="3"/>
    </row>
    <row r="29" spans="2:43" s="4" customFormat="1" ht="15.75" customHeight="1">
      <c r="B29" s="11">
        <f t="shared" si="0"/>
        <v>18</v>
      </c>
      <c r="C29" s="14"/>
      <c r="D29" s="19"/>
      <c r="E29" s="30"/>
      <c r="F29" s="36"/>
      <c r="G29" s="40"/>
      <c r="H29" s="36"/>
      <c r="I29" s="46"/>
      <c r="J29" s="46"/>
      <c r="K29" s="46"/>
      <c r="L29" s="46"/>
      <c r="M29" s="56"/>
      <c r="N29" s="61" t="str">
        <f t="shared" si="1"/>
        <v/>
      </c>
      <c r="AP29" s="3"/>
      <c r="AQ29" s="3"/>
    </row>
    <row r="30" spans="2:43" s="4" customFormat="1" ht="15.75" customHeight="1">
      <c r="B30" s="11">
        <f t="shared" si="0"/>
        <v>19</v>
      </c>
      <c r="C30" s="14"/>
      <c r="D30" s="19"/>
      <c r="E30" s="30"/>
      <c r="F30" s="36"/>
      <c r="G30" s="40"/>
      <c r="H30" s="36"/>
      <c r="I30" s="46"/>
      <c r="J30" s="46"/>
      <c r="K30" s="46"/>
      <c r="L30" s="46"/>
      <c r="M30" s="56"/>
      <c r="N30" s="61" t="str">
        <f t="shared" si="1"/>
        <v/>
      </c>
      <c r="AP30" s="3"/>
      <c r="AQ30" s="3"/>
    </row>
    <row r="31" spans="2:43" s="4" customFormat="1" ht="15.75" customHeight="1">
      <c r="B31" s="11">
        <f t="shared" si="0"/>
        <v>20</v>
      </c>
      <c r="C31" s="14"/>
      <c r="D31" s="19"/>
      <c r="E31" s="30"/>
      <c r="F31" s="36"/>
      <c r="G31" s="40"/>
      <c r="H31" s="36"/>
      <c r="I31" s="46"/>
      <c r="J31" s="46"/>
      <c r="K31" s="46"/>
      <c r="L31" s="46"/>
      <c r="M31" s="56"/>
      <c r="N31" s="61" t="str">
        <f t="shared" si="1"/>
        <v/>
      </c>
      <c r="AP31" s="3"/>
      <c r="AQ31" s="3"/>
    </row>
    <row r="32" spans="2:43" s="4" customFormat="1" ht="15.75" customHeight="1">
      <c r="B32" s="11">
        <f t="shared" si="0"/>
        <v>21</v>
      </c>
      <c r="C32" s="14"/>
      <c r="D32" s="19"/>
      <c r="E32" s="30"/>
      <c r="F32" s="36"/>
      <c r="G32" s="40"/>
      <c r="H32" s="36"/>
      <c r="I32" s="46"/>
      <c r="J32" s="46"/>
      <c r="K32" s="46"/>
      <c r="L32" s="46"/>
      <c r="M32" s="56"/>
      <c r="N32" s="61" t="str">
        <f t="shared" si="1"/>
        <v/>
      </c>
      <c r="AP32" s="3"/>
      <c r="AQ32" s="3"/>
    </row>
    <row r="33" spans="2:43" s="4" customFormat="1" ht="15.75" customHeight="1">
      <c r="B33" s="11">
        <f t="shared" si="0"/>
        <v>22</v>
      </c>
      <c r="C33" s="14"/>
      <c r="D33" s="19"/>
      <c r="E33" s="30"/>
      <c r="F33" s="36"/>
      <c r="G33" s="40"/>
      <c r="H33" s="36"/>
      <c r="I33" s="46"/>
      <c r="J33" s="46"/>
      <c r="K33" s="46"/>
      <c r="L33" s="46"/>
      <c r="M33" s="56"/>
      <c r="N33" s="61" t="str">
        <f t="shared" si="1"/>
        <v/>
      </c>
      <c r="AP33" s="3"/>
      <c r="AQ33" s="3"/>
    </row>
    <row r="34" spans="2:43" s="4" customFormat="1" ht="15.75" customHeight="1">
      <c r="B34" s="11">
        <f t="shared" si="0"/>
        <v>23</v>
      </c>
      <c r="C34" s="14"/>
      <c r="D34" s="19"/>
      <c r="E34" s="30"/>
      <c r="F34" s="36"/>
      <c r="G34" s="40"/>
      <c r="H34" s="36"/>
      <c r="I34" s="46"/>
      <c r="J34" s="46"/>
      <c r="K34" s="46"/>
      <c r="L34" s="46"/>
      <c r="M34" s="56"/>
      <c r="N34" s="61" t="str">
        <f t="shared" si="1"/>
        <v/>
      </c>
      <c r="AP34" s="3"/>
      <c r="AQ34" s="3"/>
    </row>
    <row r="35" spans="2:43" s="4" customFormat="1" ht="15.75" customHeight="1">
      <c r="B35" s="11">
        <f t="shared" si="0"/>
        <v>24</v>
      </c>
      <c r="C35" s="14"/>
      <c r="D35" s="19"/>
      <c r="E35" s="30"/>
      <c r="F35" s="36"/>
      <c r="G35" s="40"/>
      <c r="H35" s="36"/>
      <c r="I35" s="46"/>
      <c r="J35" s="46"/>
      <c r="K35" s="46"/>
      <c r="L35" s="46"/>
      <c r="M35" s="56"/>
      <c r="N35" s="61" t="str">
        <f t="shared" si="1"/>
        <v/>
      </c>
      <c r="AP35" s="3"/>
      <c r="AQ35" s="3"/>
    </row>
    <row r="36" spans="2:43" s="4" customFormat="1" ht="15.75" customHeight="1">
      <c r="B36" s="11">
        <f t="shared" si="0"/>
        <v>25</v>
      </c>
      <c r="C36" s="14"/>
      <c r="D36" s="19"/>
      <c r="E36" s="30"/>
      <c r="F36" s="36"/>
      <c r="G36" s="40"/>
      <c r="H36" s="36"/>
      <c r="I36" s="46"/>
      <c r="J36" s="46"/>
      <c r="K36" s="46"/>
      <c r="L36" s="46"/>
      <c r="M36" s="56"/>
      <c r="N36" s="61" t="str">
        <f t="shared" si="1"/>
        <v/>
      </c>
      <c r="AP36" s="3"/>
      <c r="AQ36" s="3"/>
    </row>
    <row r="37" spans="2:43" s="4" customFormat="1" ht="15.75" customHeight="1">
      <c r="B37" s="11">
        <f t="shared" si="0"/>
        <v>26</v>
      </c>
      <c r="C37" s="14"/>
      <c r="D37" s="19"/>
      <c r="E37" s="30"/>
      <c r="F37" s="36"/>
      <c r="G37" s="40"/>
      <c r="H37" s="36"/>
      <c r="I37" s="46"/>
      <c r="J37" s="46"/>
      <c r="K37" s="46"/>
      <c r="L37" s="46"/>
      <c r="M37" s="56"/>
      <c r="N37" s="61" t="str">
        <f t="shared" si="1"/>
        <v/>
      </c>
      <c r="AP37" s="3"/>
      <c r="AQ37" s="3"/>
    </row>
    <row r="38" spans="2:43" s="4" customFormat="1" ht="15.75" customHeight="1">
      <c r="B38" s="11">
        <f t="shared" si="0"/>
        <v>27</v>
      </c>
      <c r="C38" s="14"/>
      <c r="D38" s="19"/>
      <c r="E38" s="30"/>
      <c r="F38" s="36"/>
      <c r="G38" s="40"/>
      <c r="H38" s="36"/>
      <c r="I38" s="46"/>
      <c r="J38" s="46"/>
      <c r="K38" s="46"/>
      <c r="L38" s="46"/>
      <c r="M38" s="56"/>
      <c r="N38" s="61" t="str">
        <f t="shared" si="1"/>
        <v/>
      </c>
      <c r="AP38" s="3"/>
      <c r="AQ38" s="3"/>
    </row>
    <row r="39" spans="2:43" s="4" customFormat="1" ht="15.75" customHeight="1">
      <c r="B39" s="11">
        <f t="shared" si="0"/>
        <v>28</v>
      </c>
      <c r="C39" s="14"/>
      <c r="D39" s="19"/>
      <c r="E39" s="30"/>
      <c r="F39" s="36"/>
      <c r="G39" s="40"/>
      <c r="H39" s="36"/>
      <c r="I39" s="46"/>
      <c r="J39" s="46"/>
      <c r="K39" s="46"/>
      <c r="L39" s="46"/>
      <c r="M39" s="56"/>
      <c r="N39" s="61" t="str">
        <f t="shared" si="1"/>
        <v/>
      </c>
      <c r="AP39" s="3"/>
      <c r="AQ39" s="3"/>
    </row>
    <row r="40" spans="2:43" s="4" customFormat="1" ht="15.75" customHeight="1">
      <c r="B40" s="11">
        <f t="shared" si="0"/>
        <v>29</v>
      </c>
      <c r="C40" s="14"/>
      <c r="D40" s="19"/>
      <c r="E40" s="30"/>
      <c r="F40" s="36"/>
      <c r="G40" s="40"/>
      <c r="H40" s="36"/>
      <c r="I40" s="46"/>
      <c r="J40" s="46"/>
      <c r="K40" s="46"/>
      <c r="L40" s="46"/>
      <c r="M40" s="56"/>
      <c r="N40" s="61" t="str">
        <f t="shared" si="1"/>
        <v/>
      </c>
      <c r="AP40" s="3"/>
      <c r="AQ40" s="3"/>
    </row>
    <row r="41" spans="2:43" s="4" customFormat="1" ht="15.75" customHeight="1">
      <c r="B41" s="11">
        <f t="shared" si="0"/>
        <v>30</v>
      </c>
      <c r="C41" s="14"/>
      <c r="D41" s="19"/>
      <c r="E41" s="30"/>
      <c r="F41" s="36"/>
      <c r="G41" s="40"/>
      <c r="H41" s="36"/>
      <c r="I41" s="46"/>
      <c r="J41" s="46"/>
      <c r="K41" s="46"/>
      <c r="L41" s="46"/>
      <c r="M41" s="56"/>
      <c r="N41" s="61" t="str">
        <f t="shared" si="1"/>
        <v/>
      </c>
      <c r="AP41" s="3"/>
      <c r="AQ41" s="3"/>
    </row>
    <row r="42" spans="2:43" s="4" customFormat="1" ht="15.75" customHeight="1">
      <c r="B42" s="11">
        <f t="shared" si="0"/>
        <v>31</v>
      </c>
      <c r="C42" s="14"/>
      <c r="D42" s="19"/>
      <c r="E42" s="30"/>
      <c r="F42" s="36"/>
      <c r="G42" s="40"/>
      <c r="H42" s="36"/>
      <c r="I42" s="46"/>
      <c r="J42" s="46"/>
      <c r="K42" s="46"/>
      <c r="L42" s="46"/>
      <c r="M42" s="56"/>
      <c r="N42" s="61" t="str">
        <f t="shared" si="1"/>
        <v/>
      </c>
      <c r="AP42" s="3"/>
      <c r="AQ42" s="3"/>
    </row>
    <row r="43" spans="2:43" s="4" customFormat="1" ht="15.75" customHeight="1">
      <c r="B43" s="11">
        <f t="shared" si="0"/>
        <v>32</v>
      </c>
      <c r="C43" s="14"/>
      <c r="D43" s="19"/>
      <c r="E43" s="30"/>
      <c r="F43" s="36"/>
      <c r="G43" s="40"/>
      <c r="H43" s="36"/>
      <c r="I43" s="46"/>
      <c r="J43" s="46"/>
      <c r="K43" s="46"/>
      <c r="L43" s="46"/>
      <c r="M43" s="56"/>
      <c r="N43" s="61" t="str">
        <f t="shared" si="1"/>
        <v/>
      </c>
      <c r="AP43" s="3"/>
      <c r="AQ43" s="3"/>
    </row>
    <row r="44" spans="2:43" s="4" customFormat="1" ht="15.75" customHeight="1">
      <c r="B44" s="11">
        <f t="shared" si="0"/>
        <v>33</v>
      </c>
      <c r="C44" s="14"/>
      <c r="D44" s="19"/>
      <c r="E44" s="30"/>
      <c r="F44" s="36"/>
      <c r="G44" s="40"/>
      <c r="H44" s="36"/>
      <c r="I44" s="46"/>
      <c r="J44" s="46"/>
      <c r="K44" s="46"/>
      <c r="L44" s="46"/>
      <c r="M44" s="56"/>
      <c r="N44" s="61" t="str">
        <f t="shared" si="1"/>
        <v/>
      </c>
      <c r="AP44" s="3"/>
      <c r="AQ44" s="3"/>
    </row>
    <row r="45" spans="2:43" s="4" customFormat="1" ht="15.75" customHeight="1">
      <c r="B45" s="11">
        <f t="shared" si="0"/>
        <v>34</v>
      </c>
      <c r="C45" s="14"/>
      <c r="D45" s="19"/>
      <c r="E45" s="30"/>
      <c r="F45" s="36"/>
      <c r="G45" s="40"/>
      <c r="H45" s="36"/>
      <c r="I45" s="46"/>
      <c r="J45" s="46"/>
      <c r="K45" s="46"/>
      <c r="L45" s="46"/>
      <c r="M45" s="56"/>
      <c r="N45" s="61" t="str">
        <f t="shared" si="1"/>
        <v/>
      </c>
      <c r="AP45" s="3"/>
      <c r="AQ45" s="3"/>
    </row>
    <row r="46" spans="2:43" s="4" customFormat="1" ht="15.75" customHeight="1">
      <c r="B46" s="11">
        <f t="shared" si="0"/>
        <v>35</v>
      </c>
      <c r="C46" s="14"/>
      <c r="D46" s="19"/>
      <c r="E46" s="30"/>
      <c r="F46" s="36"/>
      <c r="G46" s="40"/>
      <c r="H46" s="36"/>
      <c r="I46" s="46"/>
      <c r="J46" s="46"/>
      <c r="K46" s="46"/>
      <c r="L46" s="46"/>
      <c r="M46" s="56"/>
      <c r="N46" s="61" t="str">
        <f t="shared" si="1"/>
        <v/>
      </c>
      <c r="AP46" s="3"/>
      <c r="AQ46" s="3"/>
    </row>
    <row r="47" spans="2:43" s="4" customFormat="1" ht="15.75" customHeight="1">
      <c r="B47" s="11">
        <f t="shared" si="0"/>
        <v>36</v>
      </c>
      <c r="C47" s="14"/>
      <c r="D47" s="19"/>
      <c r="E47" s="30"/>
      <c r="F47" s="36"/>
      <c r="G47" s="40"/>
      <c r="H47" s="36"/>
      <c r="I47" s="46"/>
      <c r="J47" s="46"/>
      <c r="K47" s="46"/>
      <c r="L47" s="46"/>
      <c r="M47" s="56"/>
      <c r="N47" s="61" t="str">
        <f t="shared" si="1"/>
        <v/>
      </c>
      <c r="AP47" s="3"/>
      <c r="AQ47" s="3"/>
    </row>
    <row r="48" spans="2:43" s="4" customFormat="1" ht="15.75" customHeight="1">
      <c r="B48" s="11">
        <f t="shared" si="0"/>
        <v>37</v>
      </c>
      <c r="C48" s="14"/>
      <c r="D48" s="19"/>
      <c r="E48" s="30"/>
      <c r="F48" s="36"/>
      <c r="G48" s="40"/>
      <c r="H48" s="36"/>
      <c r="I48" s="46"/>
      <c r="J48" s="46"/>
      <c r="K48" s="46"/>
      <c r="L48" s="46"/>
      <c r="M48" s="56"/>
      <c r="N48" s="61" t="str">
        <f t="shared" si="1"/>
        <v/>
      </c>
      <c r="AP48" s="3"/>
      <c r="AQ48" s="3"/>
    </row>
    <row r="49" spans="2:43" s="4" customFormat="1" ht="15.75" customHeight="1">
      <c r="B49" s="11">
        <f t="shared" si="0"/>
        <v>38</v>
      </c>
      <c r="C49" s="14"/>
      <c r="D49" s="19"/>
      <c r="E49" s="30"/>
      <c r="F49" s="36"/>
      <c r="G49" s="40"/>
      <c r="H49" s="36"/>
      <c r="I49" s="46"/>
      <c r="J49" s="46"/>
      <c r="K49" s="46"/>
      <c r="L49" s="46"/>
      <c r="M49" s="56"/>
      <c r="N49" s="61" t="str">
        <f t="shared" si="1"/>
        <v/>
      </c>
      <c r="AP49" s="3"/>
      <c r="AQ49" s="3"/>
    </row>
    <row r="50" spans="2:43" s="4" customFormat="1" ht="15.75" customHeight="1">
      <c r="B50" s="11">
        <f t="shared" si="0"/>
        <v>39</v>
      </c>
      <c r="C50" s="14"/>
      <c r="D50" s="19"/>
      <c r="E50" s="30"/>
      <c r="F50" s="36"/>
      <c r="G50" s="40"/>
      <c r="H50" s="36"/>
      <c r="I50" s="46"/>
      <c r="J50" s="46"/>
      <c r="K50" s="46"/>
      <c r="L50" s="46"/>
      <c r="M50" s="56"/>
      <c r="N50" s="61" t="str">
        <f t="shared" si="1"/>
        <v/>
      </c>
      <c r="AP50" s="3"/>
      <c r="AQ50" s="3"/>
    </row>
    <row r="51" spans="2:43" s="4" customFormat="1" ht="15.75" customHeight="1">
      <c r="B51" s="11">
        <f t="shared" si="0"/>
        <v>40</v>
      </c>
      <c r="C51" s="14"/>
      <c r="D51" s="19"/>
      <c r="E51" s="30"/>
      <c r="F51" s="36"/>
      <c r="G51" s="40"/>
      <c r="H51" s="36"/>
      <c r="I51" s="46"/>
      <c r="J51" s="46"/>
      <c r="K51" s="46"/>
      <c r="L51" s="46"/>
      <c r="M51" s="56"/>
      <c r="N51" s="61" t="str">
        <f t="shared" si="1"/>
        <v/>
      </c>
      <c r="X51" s="3"/>
      <c r="Y51" s="3"/>
      <c r="Z51" s="3"/>
      <c r="AA51" s="3"/>
      <c r="AB51" s="3"/>
      <c r="AC51" s="3"/>
      <c r="AD51" s="3"/>
      <c r="AE51" s="3"/>
      <c r="AF51" s="3"/>
      <c r="AG51" s="3"/>
      <c r="AH51" s="3"/>
      <c r="AI51" s="3"/>
      <c r="AJ51" s="3"/>
      <c r="AK51" s="3"/>
      <c r="AL51" s="3"/>
      <c r="AM51" s="3"/>
      <c r="AN51" s="3"/>
      <c r="AO51" s="3"/>
      <c r="AP51" s="3"/>
      <c r="AQ51" s="3"/>
    </row>
    <row r="52" spans="2:43" s="4" customFormat="1" ht="15.75" customHeight="1">
      <c r="B52" s="12" t="s">
        <v>108</v>
      </c>
      <c r="C52" s="17"/>
      <c r="D52" s="17"/>
      <c r="E52" s="17"/>
      <c r="F52" s="17"/>
      <c r="G52" s="17"/>
      <c r="H52" s="17"/>
      <c r="I52" s="17"/>
      <c r="J52" s="17"/>
      <c r="K52" s="17"/>
      <c r="L52" s="17"/>
      <c r="M52" s="57">
        <f>SUM(M12:M51)</f>
        <v>0</v>
      </c>
      <c r="N52" s="62"/>
      <c r="X52" s="3"/>
      <c r="Y52" s="3"/>
      <c r="Z52" s="3"/>
      <c r="AA52" s="3"/>
      <c r="AB52" s="3"/>
      <c r="AC52" s="3"/>
      <c r="AD52" s="3"/>
      <c r="AE52" s="3"/>
      <c r="AF52" s="3"/>
      <c r="AG52" s="3"/>
      <c r="AH52" s="3"/>
      <c r="AI52" s="3"/>
      <c r="AJ52" s="3"/>
      <c r="AK52" s="3"/>
      <c r="AL52" s="3"/>
      <c r="AM52" s="3"/>
      <c r="AN52" s="3"/>
      <c r="AO52" s="3"/>
      <c r="AP52" s="3"/>
      <c r="AQ52" s="3"/>
    </row>
    <row r="53" spans="2:43" ht="16.5" customHeight="1">
      <c r="B53" s="7" t="s">
        <v>103</v>
      </c>
      <c r="C53" s="7"/>
      <c r="D53" s="7"/>
      <c r="E53" s="7"/>
      <c r="F53" s="7"/>
      <c r="G53" s="7"/>
      <c r="H53" s="7"/>
      <c r="I53" s="7"/>
      <c r="J53" s="7"/>
      <c r="K53" s="7"/>
      <c r="L53" s="7"/>
      <c r="M53" s="7"/>
      <c r="N53" s="7"/>
    </row>
    <row r="54" spans="2:43" ht="16.5" customHeight="1">
      <c r="B54" s="8" t="s">
        <v>104</v>
      </c>
      <c r="C54" s="8"/>
      <c r="D54" s="8"/>
      <c r="E54" s="24" t="str">
        <f>$E$2</f>
        <v>運営交付金</v>
      </c>
      <c r="F54" s="24"/>
      <c r="G54" s="24"/>
      <c r="H54" s="24"/>
    </row>
    <row r="55" spans="2:43" ht="16.5" customHeight="1">
      <c r="B55" s="8"/>
      <c r="C55" s="8"/>
      <c r="D55" s="8"/>
      <c r="E55" s="25"/>
      <c r="F55" s="25"/>
      <c r="G55" s="25"/>
      <c r="H55" s="25"/>
      <c r="I55" s="44"/>
      <c r="J55" s="48"/>
      <c r="K55" s="48"/>
      <c r="L55" s="48"/>
      <c r="M55" s="48"/>
      <c r="N55" s="48"/>
    </row>
    <row r="56" spans="2:43" ht="16.5" customHeight="1">
      <c r="B56" s="9" t="s">
        <v>9</v>
      </c>
      <c r="C56" s="9"/>
      <c r="D56" s="9"/>
      <c r="E56" s="24" t="str">
        <f>$E$4</f>
        <v>運営費</v>
      </c>
      <c r="F56" s="24"/>
      <c r="G56" s="24"/>
      <c r="H56" s="24"/>
      <c r="I56" s="44"/>
      <c r="J56" s="49"/>
      <c r="K56" s="52"/>
      <c r="L56" s="52"/>
      <c r="M56" s="52"/>
      <c r="N56" s="52"/>
    </row>
    <row r="57" spans="2:43" ht="16.5" customHeight="1">
      <c r="B57" s="9"/>
      <c r="C57" s="9"/>
      <c r="D57" s="9"/>
      <c r="E57" s="25"/>
      <c r="F57" s="25"/>
      <c r="G57" s="25"/>
      <c r="H57" s="25"/>
      <c r="I57" s="44"/>
      <c r="J57" s="51"/>
      <c r="K57" s="51"/>
      <c r="L57" s="51"/>
      <c r="M57" s="55"/>
      <c r="N57" s="59"/>
    </row>
    <row r="58" spans="2:43" ht="16.5" customHeight="1">
      <c r="B58" s="9" t="s">
        <v>105</v>
      </c>
      <c r="C58" s="9"/>
      <c r="D58" s="9"/>
      <c r="E58" s="24">
        <f>$E$6</f>
        <v>0</v>
      </c>
      <c r="F58" s="24"/>
      <c r="G58" s="24"/>
      <c r="H58" s="24"/>
      <c r="I58" s="44"/>
      <c r="J58" s="51"/>
      <c r="K58" s="51"/>
      <c r="L58" s="51"/>
      <c r="M58" s="55"/>
      <c r="N58" s="59"/>
    </row>
    <row r="59" spans="2:43" ht="16.5" customHeight="1">
      <c r="B59" s="9"/>
      <c r="C59" s="9"/>
      <c r="D59" s="9"/>
      <c r="E59" s="25"/>
      <c r="F59" s="25"/>
      <c r="G59" s="25"/>
      <c r="H59" s="25"/>
      <c r="I59" s="44"/>
      <c r="J59" s="51"/>
      <c r="K59" s="51"/>
      <c r="L59" s="51"/>
      <c r="M59" s="55"/>
      <c r="N59" s="59"/>
    </row>
    <row r="60" spans="2:43" ht="16.5" customHeight="1">
      <c r="B60" s="9" t="s">
        <v>106</v>
      </c>
      <c r="C60" s="9"/>
      <c r="D60" s="9"/>
      <c r="E60" s="28">
        <v>2</v>
      </c>
      <c r="F60" s="28"/>
      <c r="G60" s="42"/>
      <c r="H60" s="42"/>
      <c r="I60" s="44"/>
      <c r="J60" s="51"/>
      <c r="K60" s="51"/>
      <c r="L60" s="51"/>
      <c r="M60" s="55"/>
      <c r="N60" s="59"/>
    </row>
    <row r="61" spans="2:43" ht="16.5" customHeight="1">
      <c r="B61" s="9"/>
      <c r="C61" s="9"/>
      <c r="D61" s="9"/>
      <c r="E61" s="29"/>
      <c r="F61" s="29"/>
      <c r="G61" s="42"/>
      <c r="H61" s="42"/>
      <c r="I61" s="44"/>
      <c r="J61" s="51"/>
      <c r="K61" s="51"/>
      <c r="L61" s="51"/>
      <c r="M61" s="55"/>
      <c r="N61" s="59"/>
    </row>
    <row r="62" spans="2:43" ht="7.5" customHeight="1">
      <c r="N62" s="1" t="str">
        <f>IF(M62="","",#REF!+M62)</f>
        <v/>
      </c>
    </row>
    <row r="63" spans="2:43" ht="16.5" customHeight="1">
      <c r="B63" s="10" t="s">
        <v>107</v>
      </c>
      <c r="C63" s="13" t="s">
        <v>60</v>
      </c>
      <c r="D63" s="18" t="s">
        <v>37</v>
      </c>
      <c r="E63" s="18" t="s">
        <v>10</v>
      </c>
      <c r="F63" s="18" t="s">
        <v>113</v>
      </c>
      <c r="G63" s="18"/>
      <c r="H63" s="18" t="s">
        <v>115</v>
      </c>
      <c r="I63" s="18"/>
      <c r="J63" s="18"/>
      <c r="K63" s="18"/>
      <c r="L63" s="18"/>
      <c r="M63" s="18" t="s">
        <v>117</v>
      </c>
      <c r="N63" s="60" t="s">
        <v>118</v>
      </c>
    </row>
    <row r="64" spans="2:43" ht="15.75" customHeight="1">
      <c r="B64" s="11">
        <f t="shared" ref="B64:B103" si="2">ROW()-23</f>
        <v>41</v>
      </c>
      <c r="C64" s="14"/>
      <c r="D64" s="19"/>
      <c r="E64" s="30"/>
      <c r="F64" s="36"/>
      <c r="G64" s="40"/>
      <c r="H64" s="36"/>
      <c r="I64" s="46"/>
      <c r="J64" s="46"/>
      <c r="K64" s="46"/>
      <c r="L64" s="46"/>
      <c r="M64" s="56"/>
      <c r="N64" s="61" t="str">
        <f>IF(M64="","",N51+M64)</f>
        <v/>
      </c>
    </row>
    <row r="65" spans="2:14" ht="15.75" customHeight="1">
      <c r="B65" s="11">
        <f t="shared" si="2"/>
        <v>42</v>
      </c>
      <c r="C65" s="15"/>
      <c r="D65" s="20"/>
      <c r="E65" s="31"/>
      <c r="F65" s="36"/>
      <c r="G65" s="40"/>
      <c r="H65" s="36"/>
      <c r="I65" s="46"/>
      <c r="J65" s="46"/>
      <c r="K65" s="46"/>
      <c r="L65" s="46"/>
      <c r="M65" s="56"/>
      <c r="N65" s="61" t="str">
        <f t="shared" ref="N65:N103" si="3">IF(M65="","",SUM(N64,M65))</f>
        <v/>
      </c>
    </row>
    <row r="66" spans="2:14" ht="15.75" customHeight="1">
      <c r="B66" s="11">
        <f t="shared" si="2"/>
        <v>43</v>
      </c>
      <c r="C66" s="15"/>
      <c r="D66" s="20"/>
      <c r="E66" s="31"/>
      <c r="F66" s="36"/>
      <c r="G66" s="40"/>
      <c r="H66" s="36"/>
      <c r="I66" s="46"/>
      <c r="J66" s="46"/>
      <c r="K66" s="46"/>
      <c r="L66" s="46"/>
      <c r="M66" s="56"/>
      <c r="N66" s="61" t="str">
        <f t="shared" si="3"/>
        <v/>
      </c>
    </row>
    <row r="67" spans="2:14" ht="15.75" customHeight="1">
      <c r="B67" s="11">
        <f t="shared" si="2"/>
        <v>44</v>
      </c>
      <c r="C67" s="14"/>
      <c r="D67" s="19"/>
      <c r="E67" s="30"/>
      <c r="F67" s="36"/>
      <c r="G67" s="40"/>
      <c r="H67" s="36"/>
      <c r="I67" s="46"/>
      <c r="J67" s="46"/>
      <c r="K67" s="46"/>
      <c r="L67" s="46"/>
      <c r="M67" s="56"/>
      <c r="N67" s="61" t="str">
        <f t="shared" si="3"/>
        <v/>
      </c>
    </row>
    <row r="68" spans="2:14" ht="15.75" customHeight="1">
      <c r="B68" s="11">
        <f t="shared" si="2"/>
        <v>45</v>
      </c>
      <c r="C68" s="14"/>
      <c r="D68" s="19"/>
      <c r="E68" s="30"/>
      <c r="F68" s="36"/>
      <c r="G68" s="40"/>
      <c r="H68" s="36"/>
      <c r="I68" s="46"/>
      <c r="J68" s="46"/>
      <c r="K68" s="46"/>
      <c r="L68" s="46"/>
      <c r="M68" s="56"/>
      <c r="N68" s="61" t="str">
        <f t="shared" si="3"/>
        <v/>
      </c>
    </row>
    <row r="69" spans="2:14" ht="15.75" customHeight="1">
      <c r="B69" s="11">
        <f t="shared" si="2"/>
        <v>46</v>
      </c>
      <c r="C69" s="16"/>
      <c r="D69" s="21"/>
      <c r="E69" s="32"/>
      <c r="F69" s="37"/>
      <c r="G69" s="41"/>
      <c r="H69" s="37"/>
      <c r="I69" s="47"/>
      <c r="J69" s="47"/>
      <c r="K69" s="47"/>
      <c r="L69" s="47"/>
      <c r="M69" s="56"/>
      <c r="N69" s="61" t="str">
        <f t="shared" si="3"/>
        <v/>
      </c>
    </row>
    <row r="70" spans="2:14" ht="15.75" customHeight="1">
      <c r="B70" s="11">
        <f t="shared" si="2"/>
        <v>47</v>
      </c>
      <c r="C70" s="15"/>
      <c r="D70" s="20"/>
      <c r="E70" s="31"/>
      <c r="F70" s="36"/>
      <c r="G70" s="40"/>
      <c r="H70" s="36"/>
      <c r="I70" s="46"/>
      <c r="J70" s="46"/>
      <c r="K70" s="46"/>
      <c r="L70" s="46"/>
      <c r="M70" s="56"/>
      <c r="N70" s="61" t="str">
        <f t="shared" si="3"/>
        <v/>
      </c>
    </row>
    <row r="71" spans="2:14" ht="15.75" customHeight="1">
      <c r="B71" s="11">
        <f t="shared" si="2"/>
        <v>48</v>
      </c>
      <c r="C71" s="15"/>
      <c r="D71" s="20"/>
      <c r="E71" s="31"/>
      <c r="F71" s="36"/>
      <c r="G71" s="40"/>
      <c r="H71" s="36"/>
      <c r="I71" s="46"/>
      <c r="J71" s="46"/>
      <c r="K71" s="46"/>
      <c r="L71" s="46"/>
      <c r="M71" s="56"/>
      <c r="N71" s="61" t="str">
        <f t="shared" si="3"/>
        <v/>
      </c>
    </row>
    <row r="72" spans="2:14" ht="15.75" customHeight="1">
      <c r="B72" s="11">
        <f t="shared" si="2"/>
        <v>49</v>
      </c>
      <c r="C72" s="14"/>
      <c r="D72" s="19"/>
      <c r="E72" s="30"/>
      <c r="F72" s="36"/>
      <c r="G72" s="40"/>
      <c r="H72" s="36"/>
      <c r="I72" s="46"/>
      <c r="J72" s="46"/>
      <c r="K72" s="46"/>
      <c r="L72" s="46"/>
      <c r="M72" s="56"/>
      <c r="N72" s="61" t="str">
        <f t="shared" si="3"/>
        <v/>
      </c>
    </row>
    <row r="73" spans="2:14" ht="15.75" customHeight="1">
      <c r="B73" s="11">
        <f t="shared" si="2"/>
        <v>50</v>
      </c>
      <c r="C73" s="15"/>
      <c r="D73" s="20"/>
      <c r="E73" s="31"/>
      <c r="F73" s="36"/>
      <c r="G73" s="40"/>
      <c r="H73" s="36"/>
      <c r="I73" s="46"/>
      <c r="J73" s="46"/>
      <c r="K73" s="46"/>
      <c r="L73" s="46"/>
      <c r="M73" s="56"/>
      <c r="N73" s="61" t="str">
        <f t="shared" si="3"/>
        <v/>
      </c>
    </row>
    <row r="74" spans="2:14" ht="15.75" customHeight="1">
      <c r="B74" s="11">
        <f t="shared" si="2"/>
        <v>51</v>
      </c>
      <c r="C74" s="14"/>
      <c r="D74" s="19"/>
      <c r="E74" s="30"/>
      <c r="F74" s="36"/>
      <c r="G74" s="40"/>
      <c r="H74" s="36"/>
      <c r="I74" s="46"/>
      <c r="J74" s="46"/>
      <c r="K74" s="46"/>
      <c r="L74" s="46"/>
      <c r="M74" s="56"/>
      <c r="N74" s="61" t="str">
        <f t="shared" si="3"/>
        <v/>
      </c>
    </row>
    <row r="75" spans="2:14" ht="15.75" customHeight="1">
      <c r="B75" s="11">
        <f t="shared" si="2"/>
        <v>52</v>
      </c>
      <c r="C75" s="14"/>
      <c r="D75" s="19"/>
      <c r="E75" s="30"/>
      <c r="F75" s="36"/>
      <c r="G75" s="40"/>
      <c r="H75" s="36"/>
      <c r="I75" s="46"/>
      <c r="J75" s="46"/>
      <c r="K75" s="46"/>
      <c r="L75" s="46"/>
      <c r="M75" s="56"/>
      <c r="N75" s="61" t="str">
        <f t="shared" si="3"/>
        <v/>
      </c>
    </row>
    <row r="76" spans="2:14" ht="15.75" customHeight="1">
      <c r="B76" s="11">
        <f t="shared" si="2"/>
        <v>53</v>
      </c>
      <c r="C76" s="14"/>
      <c r="D76" s="19"/>
      <c r="E76" s="30"/>
      <c r="F76" s="36"/>
      <c r="G76" s="40"/>
      <c r="H76" s="36"/>
      <c r="I76" s="46"/>
      <c r="J76" s="46"/>
      <c r="K76" s="46"/>
      <c r="L76" s="46"/>
      <c r="M76" s="56"/>
      <c r="N76" s="61" t="str">
        <f t="shared" si="3"/>
        <v/>
      </c>
    </row>
    <row r="77" spans="2:14" ht="15.75" customHeight="1">
      <c r="B77" s="11">
        <f t="shared" si="2"/>
        <v>54</v>
      </c>
      <c r="C77" s="16"/>
      <c r="D77" s="21"/>
      <c r="E77" s="32"/>
      <c r="F77" s="37"/>
      <c r="G77" s="41"/>
      <c r="H77" s="37"/>
      <c r="I77" s="47"/>
      <c r="J77" s="47"/>
      <c r="K77" s="47"/>
      <c r="L77" s="47"/>
      <c r="M77" s="56"/>
      <c r="N77" s="61" t="str">
        <f t="shared" si="3"/>
        <v/>
      </c>
    </row>
    <row r="78" spans="2:14" ht="15.75" customHeight="1">
      <c r="B78" s="11">
        <f t="shared" si="2"/>
        <v>55</v>
      </c>
      <c r="C78" s="14"/>
      <c r="D78" s="19"/>
      <c r="E78" s="30"/>
      <c r="F78" s="36"/>
      <c r="G78" s="40"/>
      <c r="H78" s="36"/>
      <c r="I78" s="46"/>
      <c r="J78" s="46"/>
      <c r="K78" s="46"/>
      <c r="L78" s="46"/>
      <c r="M78" s="56"/>
      <c r="N78" s="61" t="str">
        <f t="shared" si="3"/>
        <v/>
      </c>
    </row>
    <row r="79" spans="2:14" ht="15.75" customHeight="1">
      <c r="B79" s="11">
        <f t="shared" si="2"/>
        <v>56</v>
      </c>
      <c r="C79" s="14"/>
      <c r="D79" s="19"/>
      <c r="E79" s="30"/>
      <c r="F79" s="36"/>
      <c r="G79" s="40"/>
      <c r="H79" s="36"/>
      <c r="I79" s="46"/>
      <c r="J79" s="46"/>
      <c r="K79" s="46"/>
      <c r="L79" s="46"/>
      <c r="M79" s="56"/>
      <c r="N79" s="61" t="str">
        <f t="shared" si="3"/>
        <v/>
      </c>
    </row>
    <row r="80" spans="2:14" ht="15.75" customHeight="1">
      <c r="B80" s="11">
        <f t="shared" si="2"/>
        <v>57</v>
      </c>
      <c r="C80" s="14"/>
      <c r="D80" s="19"/>
      <c r="E80" s="30"/>
      <c r="F80" s="36"/>
      <c r="G80" s="40"/>
      <c r="H80" s="36"/>
      <c r="I80" s="46"/>
      <c r="J80" s="46"/>
      <c r="K80" s="46"/>
      <c r="L80" s="46"/>
      <c r="M80" s="56"/>
      <c r="N80" s="61" t="str">
        <f t="shared" si="3"/>
        <v/>
      </c>
    </row>
    <row r="81" spans="2:14" ht="15.75" customHeight="1">
      <c r="B81" s="11">
        <f t="shared" si="2"/>
        <v>58</v>
      </c>
      <c r="C81" s="14"/>
      <c r="D81" s="19"/>
      <c r="E81" s="30"/>
      <c r="F81" s="36"/>
      <c r="G81" s="40"/>
      <c r="H81" s="36"/>
      <c r="I81" s="46"/>
      <c r="J81" s="46"/>
      <c r="K81" s="46"/>
      <c r="L81" s="46"/>
      <c r="M81" s="56"/>
      <c r="N81" s="61" t="str">
        <f t="shared" si="3"/>
        <v/>
      </c>
    </row>
    <row r="82" spans="2:14" ht="15.75" customHeight="1">
      <c r="B82" s="11">
        <f t="shared" si="2"/>
        <v>59</v>
      </c>
      <c r="C82" s="14"/>
      <c r="D82" s="19"/>
      <c r="E82" s="30"/>
      <c r="F82" s="36"/>
      <c r="G82" s="40"/>
      <c r="H82" s="36"/>
      <c r="I82" s="46"/>
      <c r="J82" s="46"/>
      <c r="K82" s="46"/>
      <c r="L82" s="46"/>
      <c r="M82" s="56"/>
      <c r="N82" s="61" t="str">
        <f t="shared" si="3"/>
        <v/>
      </c>
    </row>
    <row r="83" spans="2:14" ht="15.75" customHeight="1">
      <c r="B83" s="11">
        <f t="shared" si="2"/>
        <v>60</v>
      </c>
      <c r="C83" s="14"/>
      <c r="D83" s="19"/>
      <c r="E83" s="30"/>
      <c r="F83" s="36"/>
      <c r="G83" s="40"/>
      <c r="H83" s="36"/>
      <c r="I83" s="46"/>
      <c r="J83" s="46"/>
      <c r="K83" s="46"/>
      <c r="L83" s="46"/>
      <c r="M83" s="56"/>
      <c r="N83" s="61" t="str">
        <f t="shared" si="3"/>
        <v/>
      </c>
    </row>
    <row r="84" spans="2:14" ht="15.75" customHeight="1">
      <c r="B84" s="11">
        <f t="shared" si="2"/>
        <v>61</v>
      </c>
      <c r="C84" s="14"/>
      <c r="D84" s="19"/>
      <c r="E84" s="30"/>
      <c r="F84" s="36"/>
      <c r="G84" s="40"/>
      <c r="H84" s="36"/>
      <c r="I84" s="46"/>
      <c r="J84" s="46"/>
      <c r="K84" s="46"/>
      <c r="L84" s="46"/>
      <c r="M84" s="56"/>
      <c r="N84" s="61" t="str">
        <f t="shared" si="3"/>
        <v/>
      </c>
    </row>
    <row r="85" spans="2:14" ht="15.75" customHeight="1">
      <c r="B85" s="11">
        <f t="shared" si="2"/>
        <v>62</v>
      </c>
      <c r="C85" s="14"/>
      <c r="D85" s="19"/>
      <c r="E85" s="30"/>
      <c r="F85" s="36"/>
      <c r="G85" s="40"/>
      <c r="H85" s="36"/>
      <c r="I85" s="46"/>
      <c r="J85" s="46"/>
      <c r="K85" s="46"/>
      <c r="L85" s="46"/>
      <c r="M85" s="56"/>
      <c r="N85" s="61" t="str">
        <f t="shared" si="3"/>
        <v/>
      </c>
    </row>
    <row r="86" spans="2:14" ht="15.75" customHeight="1">
      <c r="B86" s="11">
        <f t="shared" si="2"/>
        <v>63</v>
      </c>
      <c r="C86" s="14"/>
      <c r="D86" s="19"/>
      <c r="E86" s="30"/>
      <c r="F86" s="36"/>
      <c r="G86" s="40"/>
      <c r="H86" s="36"/>
      <c r="I86" s="46"/>
      <c r="J86" s="46"/>
      <c r="K86" s="46"/>
      <c r="L86" s="46"/>
      <c r="M86" s="56"/>
      <c r="N86" s="61" t="str">
        <f t="shared" si="3"/>
        <v/>
      </c>
    </row>
    <row r="87" spans="2:14" ht="15.75" customHeight="1">
      <c r="B87" s="11">
        <f t="shared" si="2"/>
        <v>64</v>
      </c>
      <c r="C87" s="14"/>
      <c r="D87" s="19"/>
      <c r="E87" s="30"/>
      <c r="F87" s="36"/>
      <c r="G87" s="40"/>
      <c r="H87" s="36"/>
      <c r="I87" s="46"/>
      <c r="J87" s="46"/>
      <c r="K87" s="46"/>
      <c r="L87" s="46"/>
      <c r="M87" s="56"/>
      <c r="N87" s="61" t="str">
        <f t="shared" si="3"/>
        <v/>
      </c>
    </row>
    <row r="88" spans="2:14" ht="15.75" customHeight="1">
      <c r="B88" s="11">
        <f t="shared" si="2"/>
        <v>65</v>
      </c>
      <c r="C88" s="14"/>
      <c r="D88" s="19"/>
      <c r="E88" s="30"/>
      <c r="F88" s="36"/>
      <c r="G88" s="40"/>
      <c r="H88" s="36"/>
      <c r="I88" s="46"/>
      <c r="J88" s="46"/>
      <c r="K88" s="46"/>
      <c r="L88" s="46"/>
      <c r="M88" s="56"/>
      <c r="N88" s="61" t="str">
        <f t="shared" si="3"/>
        <v/>
      </c>
    </row>
    <row r="89" spans="2:14" ht="15.75" customHeight="1">
      <c r="B89" s="11">
        <f t="shared" si="2"/>
        <v>66</v>
      </c>
      <c r="C89" s="14"/>
      <c r="D89" s="19"/>
      <c r="E89" s="30"/>
      <c r="F89" s="36"/>
      <c r="G89" s="40"/>
      <c r="H89" s="36"/>
      <c r="I89" s="46"/>
      <c r="J89" s="46"/>
      <c r="K89" s="46"/>
      <c r="L89" s="46"/>
      <c r="M89" s="56"/>
      <c r="N89" s="61" t="str">
        <f t="shared" si="3"/>
        <v/>
      </c>
    </row>
    <row r="90" spans="2:14" ht="15.75" customHeight="1">
      <c r="B90" s="11">
        <f t="shared" si="2"/>
        <v>67</v>
      </c>
      <c r="C90" s="14"/>
      <c r="D90" s="19"/>
      <c r="E90" s="30"/>
      <c r="F90" s="36"/>
      <c r="G90" s="40"/>
      <c r="H90" s="36"/>
      <c r="I90" s="46"/>
      <c r="J90" s="46"/>
      <c r="K90" s="46"/>
      <c r="L90" s="46"/>
      <c r="M90" s="56"/>
      <c r="N90" s="61" t="str">
        <f t="shared" si="3"/>
        <v/>
      </c>
    </row>
    <row r="91" spans="2:14" ht="15.75" customHeight="1">
      <c r="B91" s="11">
        <f t="shared" si="2"/>
        <v>68</v>
      </c>
      <c r="C91" s="14"/>
      <c r="D91" s="19"/>
      <c r="E91" s="30"/>
      <c r="F91" s="36"/>
      <c r="G91" s="40"/>
      <c r="H91" s="36"/>
      <c r="I91" s="46"/>
      <c r="J91" s="46"/>
      <c r="K91" s="46"/>
      <c r="L91" s="46"/>
      <c r="M91" s="56"/>
      <c r="N91" s="61" t="str">
        <f t="shared" si="3"/>
        <v/>
      </c>
    </row>
    <row r="92" spans="2:14" ht="15.75" customHeight="1">
      <c r="B92" s="11">
        <f t="shared" si="2"/>
        <v>69</v>
      </c>
      <c r="C92" s="14"/>
      <c r="D92" s="19"/>
      <c r="E92" s="30"/>
      <c r="F92" s="36"/>
      <c r="G92" s="40"/>
      <c r="H92" s="36"/>
      <c r="I92" s="46"/>
      <c r="J92" s="46"/>
      <c r="K92" s="46"/>
      <c r="L92" s="46"/>
      <c r="M92" s="56"/>
      <c r="N92" s="61" t="str">
        <f t="shared" si="3"/>
        <v/>
      </c>
    </row>
    <row r="93" spans="2:14" ht="15.75" customHeight="1">
      <c r="B93" s="11">
        <f t="shared" si="2"/>
        <v>70</v>
      </c>
      <c r="C93" s="14"/>
      <c r="D93" s="19"/>
      <c r="E93" s="30"/>
      <c r="F93" s="36"/>
      <c r="G93" s="40"/>
      <c r="H93" s="36"/>
      <c r="I93" s="46"/>
      <c r="J93" s="46"/>
      <c r="K93" s="46"/>
      <c r="L93" s="46"/>
      <c r="M93" s="56"/>
      <c r="N93" s="61" t="str">
        <f t="shared" si="3"/>
        <v/>
      </c>
    </row>
    <row r="94" spans="2:14" ht="15.75" customHeight="1">
      <c r="B94" s="11">
        <f t="shared" si="2"/>
        <v>71</v>
      </c>
      <c r="C94" s="14"/>
      <c r="D94" s="19"/>
      <c r="E94" s="30"/>
      <c r="F94" s="36"/>
      <c r="G94" s="40"/>
      <c r="H94" s="36"/>
      <c r="I94" s="46"/>
      <c r="J94" s="46"/>
      <c r="K94" s="46"/>
      <c r="L94" s="46"/>
      <c r="M94" s="56"/>
      <c r="N94" s="61" t="str">
        <f t="shared" si="3"/>
        <v/>
      </c>
    </row>
    <row r="95" spans="2:14" ht="15.75" customHeight="1">
      <c r="B95" s="11">
        <f t="shared" si="2"/>
        <v>72</v>
      </c>
      <c r="C95" s="14"/>
      <c r="D95" s="19"/>
      <c r="E95" s="30"/>
      <c r="F95" s="36"/>
      <c r="G95" s="40"/>
      <c r="H95" s="36"/>
      <c r="I95" s="46"/>
      <c r="J95" s="46"/>
      <c r="K95" s="46"/>
      <c r="L95" s="46"/>
      <c r="M95" s="56"/>
      <c r="N95" s="61" t="str">
        <f t="shared" si="3"/>
        <v/>
      </c>
    </row>
    <row r="96" spans="2:14" ht="15.75" customHeight="1">
      <c r="B96" s="11">
        <f t="shared" si="2"/>
        <v>73</v>
      </c>
      <c r="C96" s="14"/>
      <c r="D96" s="19"/>
      <c r="E96" s="30"/>
      <c r="F96" s="36"/>
      <c r="G96" s="40"/>
      <c r="H96" s="36"/>
      <c r="I96" s="46"/>
      <c r="J96" s="46"/>
      <c r="K96" s="46"/>
      <c r="L96" s="46"/>
      <c r="M96" s="56"/>
      <c r="N96" s="61" t="str">
        <f t="shared" si="3"/>
        <v/>
      </c>
    </row>
    <row r="97" spans="2:14" ht="15.75" customHeight="1">
      <c r="B97" s="11">
        <f t="shared" si="2"/>
        <v>74</v>
      </c>
      <c r="C97" s="14"/>
      <c r="D97" s="19"/>
      <c r="E97" s="30"/>
      <c r="F97" s="36"/>
      <c r="G97" s="40"/>
      <c r="H97" s="36"/>
      <c r="I97" s="46"/>
      <c r="J97" s="46"/>
      <c r="K97" s="46"/>
      <c r="L97" s="46"/>
      <c r="M97" s="56"/>
      <c r="N97" s="61" t="str">
        <f t="shared" si="3"/>
        <v/>
      </c>
    </row>
    <row r="98" spans="2:14" ht="15.75" customHeight="1">
      <c r="B98" s="11">
        <f t="shared" si="2"/>
        <v>75</v>
      </c>
      <c r="C98" s="14"/>
      <c r="D98" s="19"/>
      <c r="E98" s="30"/>
      <c r="F98" s="36"/>
      <c r="G98" s="40"/>
      <c r="H98" s="36"/>
      <c r="I98" s="46"/>
      <c r="J98" s="46"/>
      <c r="K98" s="46"/>
      <c r="L98" s="46"/>
      <c r="M98" s="56"/>
      <c r="N98" s="61" t="str">
        <f t="shared" si="3"/>
        <v/>
      </c>
    </row>
    <row r="99" spans="2:14" ht="15.75" customHeight="1">
      <c r="B99" s="11">
        <f t="shared" si="2"/>
        <v>76</v>
      </c>
      <c r="C99" s="14"/>
      <c r="D99" s="19"/>
      <c r="E99" s="30"/>
      <c r="F99" s="36"/>
      <c r="G99" s="40"/>
      <c r="H99" s="36"/>
      <c r="I99" s="46"/>
      <c r="J99" s="46"/>
      <c r="K99" s="46"/>
      <c r="L99" s="46"/>
      <c r="M99" s="56"/>
      <c r="N99" s="61" t="str">
        <f t="shared" si="3"/>
        <v/>
      </c>
    </row>
    <row r="100" spans="2:14" ht="15.75" customHeight="1">
      <c r="B100" s="11">
        <f t="shared" si="2"/>
        <v>77</v>
      </c>
      <c r="C100" s="14"/>
      <c r="D100" s="19"/>
      <c r="E100" s="30"/>
      <c r="F100" s="36"/>
      <c r="G100" s="40"/>
      <c r="H100" s="36"/>
      <c r="I100" s="46"/>
      <c r="J100" s="46"/>
      <c r="K100" s="46"/>
      <c r="L100" s="46"/>
      <c r="M100" s="56"/>
      <c r="N100" s="61" t="str">
        <f t="shared" si="3"/>
        <v/>
      </c>
    </row>
    <row r="101" spans="2:14" ht="15.75" customHeight="1">
      <c r="B101" s="11">
        <f t="shared" si="2"/>
        <v>78</v>
      </c>
      <c r="C101" s="14"/>
      <c r="D101" s="19"/>
      <c r="E101" s="30"/>
      <c r="F101" s="36"/>
      <c r="G101" s="40"/>
      <c r="H101" s="36"/>
      <c r="I101" s="46"/>
      <c r="J101" s="46"/>
      <c r="K101" s="46"/>
      <c r="L101" s="46"/>
      <c r="M101" s="56"/>
      <c r="N101" s="61" t="str">
        <f t="shared" si="3"/>
        <v/>
      </c>
    </row>
    <row r="102" spans="2:14" ht="15.75" customHeight="1">
      <c r="B102" s="11">
        <f t="shared" si="2"/>
        <v>79</v>
      </c>
      <c r="C102" s="14"/>
      <c r="D102" s="19"/>
      <c r="E102" s="30"/>
      <c r="F102" s="36"/>
      <c r="G102" s="40"/>
      <c r="H102" s="36"/>
      <c r="I102" s="46"/>
      <c r="J102" s="46"/>
      <c r="K102" s="46"/>
      <c r="L102" s="46"/>
      <c r="M102" s="56"/>
      <c r="N102" s="61" t="str">
        <f t="shared" si="3"/>
        <v/>
      </c>
    </row>
    <row r="103" spans="2:14" ht="15.75" customHeight="1">
      <c r="B103" s="11">
        <f t="shared" si="2"/>
        <v>80</v>
      </c>
      <c r="C103" s="14"/>
      <c r="D103" s="19"/>
      <c r="E103" s="30"/>
      <c r="F103" s="36"/>
      <c r="G103" s="40"/>
      <c r="H103" s="36"/>
      <c r="I103" s="46"/>
      <c r="J103" s="46"/>
      <c r="K103" s="46"/>
      <c r="L103" s="46"/>
      <c r="M103" s="56"/>
      <c r="N103" s="61" t="str">
        <f t="shared" si="3"/>
        <v/>
      </c>
    </row>
    <row r="104" spans="2:14" ht="16.5" customHeight="1">
      <c r="B104" s="12" t="s">
        <v>109</v>
      </c>
      <c r="C104" s="17"/>
      <c r="D104" s="17"/>
      <c r="E104" s="17"/>
      <c r="F104" s="17"/>
      <c r="G104" s="17"/>
      <c r="H104" s="17"/>
      <c r="I104" s="17"/>
      <c r="J104" s="17"/>
      <c r="K104" s="17"/>
      <c r="L104" s="17"/>
      <c r="M104" s="57">
        <f>SUM(M64:M103)</f>
        <v>0</v>
      </c>
      <c r="N104" s="62"/>
    </row>
    <row r="105" spans="2:14" ht="16.5" customHeight="1">
      <c r="B105" s="7" t="s">
        <v>103</v>
      </c>
      <c r="C105" s="7"/>
      <c r="D105" s="7"/>
      <c r="E105" s="7"/>
      <c r="F105" s="7"/>
      <c r="G105" s="7"/>
      <c r="H105" s="7"/>
      <c r="I105" s="7"/>
      <c r="J105" s="7"/>
      <c r="K105" s="7"/>
      <c r="L105" s="7"/>
      <c r="M105" s="7"/>
      <c r="N105" s="7"/>
    </row>
    <row r="106" spans="2:14" ht="16.5" customHeight="1">
      <c r="B106" s="8" t="s">
        <v>104</v>
      </c>
      <c r="C106" s="8"/>
      <c r="D106" s="8"/>
      <c r="E106" s="24" t="str">
        <f>$E$2</f>
        <v>運営交付金</v>
      </c>
      <c r="F106" s="24"/>
      <c r="G106" s="24"/>
      <c r="H106" s="24"/>
    </row>
    <row r="107" spans="2:14" ht="16.5" customHeight="1">
      <c r="B107" s="8"/>
      <c r="C107" s="8"/>
      <c r="D107" s="8"/>
      <c r="E107" s="25"/>
      <c r="F107" s="25"/>
      <c r="G107" s="25"/>
      <c r="H107" s="25"/>
      <c r="I107" s="44"/>
      <c r="J107" s="48"/>
      <c r="K107" s="48"/>
      <c r="L107" s="48"/>
      <c r="M107" s="48"/>
      <c r="N107" s="48"/>
    </row>
    <row r="108" spans="2:14" ht="16.5" customHeight="1">
      <c r="B108" s="9" t="s">
        <v>9</v>
      </c>
      <c r="C108" s="9"/>
      <c r="D108" s="9"/>
      <c r="E108" s="24" t="str">
        <f>$E$4</f>
        <v>運営費</v>
      </c>
      <c r="F108" s="24"/>
      <c r="G108" s="24"/>
      <c r="H108" s="24"/>
      <c r="I108" s="44"/>
      <c r="J108" s="49"/>
      <c r="K108" s="52"/>
      <c r="L108" s="52"/>
      <c r="M108" s="52"/>
      <c r="N108" s="52"/>
    </row>
    <row r="109" spans="2:14" ht="16.5" customHeight="1">
      <c r="B109" s="9"/>
      <c r="C109" s="9"/>
      <c r="D109" s="9"/>
      <c r="E109" s="25"/>
      <c r="F109" s="25"/>
      <c r="G109" s="25"/>
      <c r="H109" s="25"/>
      <c r="I109" s="44"/>
      <c r="J109" s="51"/>
      <c r="K109" s="51"/>
      <c r="L109" s="51"/>
      <c r="M109" s="55"/>
      <c r="N109" s="59"/>
    </row>
    <row r="110" spans="2:14" ht="16.5" customHeight="1">
      <c r="B110" s="9" t="s">
        <v>105</v>
      </c>
      <c r="C110" s="9"/>
      <c r="D110" s="9"/>
      <c r="E110" s="24">
        <f>$E$6</f>
        <v>0</v>
      </c>
      <c r="F110" s="24"/>
      <c r="G110" s="24"/>
      <c r="H110" s="24"/>
      <c r="I110" s="44"/>
      <c r="J110" s="51"/>
      <c r="K110" s="51"/>
      <c r="L110" s="51"/>
      <c r="M110" s="55"/>
      <c r="N110" s="59"/>
    </row>
    <row r="111" spans="2:14" ht="16.5" customHeight="1">
      <c r="B111" s="9"/>
      <c r="C111" s="9"/>
      <c r="D111" s="9"/>
      <c r="E111" s="25"/>
      <c r="F111" s="25"/>
      <c r="G111" s="25"/>
      <c r="H111" s="25"/>
      <c r="I111" s="44"/>
      <c r="J111" s="51"/>
      <c r="K111" s="51"/>
      <c r="L111" s="51"/>
      <c r="M111" s="55"/>
      <c r="N111" s="59"/>
    </row>
    <row r="112" spans="2:14" ht="16.5" customHeight="1">
      <c r="B112" s="9" t="s">
        <v>106</v>
      </c>
      <c r="C112" s="9"/>
      <c r="D112" s="9"/>
      <c r="E112" s="28">
        <v>3</v>
      </c>
      <c r="F112" s="28"/>
      <c r="G112" s="42"/>
      <c r="H112" s="42"/>
      <c r="I112" s="44"/>
      <c r="J112" s="51"/>
      <c r="K112" s="51"/>
      <c r="L112" s="51"/>
      <c r="M112" s="55"/>
      <c r="N112" s="59"/>
    </row>
    <row r="113" spans="2:14" ht="16.5" customHeight="1">
      <c r="B113" s="9"/>
      <c r="C113" s="9"/>
      <c r="D113" s="9"/>
      <c r="E113" s="29"/>
      <c r="F113" s="29"/>
      <c r="G113" s="42"/>
      <c r="H113" s="42"/>
      <c r="I113" s="44"/>
      <c r="J113" s="51"/>
      <c r="K113" s="51"/>
      <c r="L113" s="51"/>
      <c r="M113" s="55"/>
      <c r="N113" s="59"/>
    </row>
    <row r="114" spans="2:14" ht="7.5" customHeight="1">
      <c r="N114" s="1" t="str">
        <f>IF(M114="","",#REF!+M114)</f>
        <v/>
      </c>
    </row>
    <row r="115" spans="2:14" ht="16.5" customHeight="1">
      <c r="B115" s="10" t="s">
        <v>107</v>
      </c>
      <c r="C115" s="13" t="s">
        <v>60</v>
      </c>
      <c r="D115" s="18" t="s">
        <v>37</v>
      </c>
      <c r="E115" s="18" t="s">
        <v>10</v>
      </c>
      <c r="F115" s="18" t="s">
        <v>113</v>
      </c>
      <c r="G115" s="18"/>
      <c r="H115" s="18" t="s">
        <v>115</v>
      </c>
      <c r="I115" s="18"/>
      <c r="J115" s="18"/>
      <c r="K115" s="18"/>
      <c r="L115" s="18"/>
      <c r="M115" s="18" t="s">
        <v>117</v>
      </c>
      <c r="N115" s="60" t="s">
        <v>118</v>
      </c>
    </row>
    <row r="116" spans="2:14" ht="15.75" customHeight="1">
      <c r="B116" s="11">
        <f t="shared" ref="B116:B155" si="4">ROW()-35</f>
        <v>81</v>
      </c>
      <c r="C116" s="14"/>
      <c r="D116" s="19"/>
      <c r="E116" s="30"/>
      <c r="F116" s="36"/>
      <c r="G116" s="40"/>
      <c r="H116" s="36"/>
      <c r="I116" s="46"/>
      <c r="J116" s="46"/>
      <c r="K116" s="46"/>
      <c r="L116" s="46"/>
      <c r="M116" s="56"/>
      <c r="N116" s="61" t="str">
        <f>IF(M116="","",N103+M116)</f>
        <v/>
      </c>
    </row>
    <row r="117" spans="2:14" ht="15.75" customHeight="1">
      <c r="B117" s="11">
        <f t="shared" si="4"/>
        <v>82</v>
      </c>
      <c r="C117" s="15"/>
      <c r="D117" s="20"/>
      <c r="E117" s="31"/>
      <c r="F117" s="36"/>
      <c r="G117" s="40"/>
      <c r="H117" s="36"/>
      <c r="I117" s="46"/>
      <c r="J117" s="46"/>
      <c r="K117" s="46"/>
      <c r="L117" s="46"/>
      <c r="M117" s="56"/>
      <c r="N117" s="61" t="str">
        <f t="shared" ref="N117:N155" si="5">IF(M117="","",SUM(N116,M117))</f>
        <v/>
      </c>
    </row>
    <row r="118" spans="2:14" ht="15.75" customHeight="1">
      <c r="B118" s="11">
        <f t="shared" si="4"/>
        <v>83</v>
      </c>
      <c r="C118" s="15"/>
      <c r="D118" s="20"/>
      <c r="E118" s="31"/>
      <c r="F118" s="36"/>
      <c r="G118" s="40"/>
      <c r="H118" s="36"/>
      <c r="I118" s="46"/>
      <c r="J118" s="46"/>
      <c r="K118" s="46"/>
      <c r="L118" s="46"/>
      <c r="M118" s="56"/>
      <c r="N118" s="61" t="str">
        <f t="shared" si="5"/>
        <v/>
      </c>
    </row>
    <row r="119" spans="2:14" ht="15.75" customHeight="1">
      <c r="B119" s="11">
        <f t="shared" si="4"/>
        <v>84</v>
      </c>
      <c r="C119" s="14"/>
      <c r="D119" s="19"/>
      <c r="E119" s="30"/>
      <c r="F119" s="36"/>
      <c r="G119" s="40"/>
      <c r="H119" s="36"/>
      <c r="I119" s="46"/>
      <c r="J119" s="46"/>
      <c r="K119" s="46"/>
      <c r="L119" s="46"/>
      <c r="M119" s="56"/>
      <c r="N119" s="61" t="str">
        <f t="shared" si="5"/>
        <v/>
      </c>
    </row>
    <row r="120" spans="2:14" ht="15.75" customHeight="1">
      <c r="B120" s="11">
        <f t="shared" si="4"/>
        <v>85</v>
      </c>
      <c r="C120" s="14"/>
      <c r="D120" s="19"/>
      <c r="E120" s="30"/>
      <c r="F120" s="36"/>
      <c r="G120" s="40"/>
      <c r="H120" s="36"/>
      <c r="I120" s="46"/>
      <c r="J120" s="46"/>
      <c r="K120" s="46"/>
      <c r="L120" s="46"/>
      <c r="M120" s="56"/>
      <c r="N120" s="61" t="str">
        <f t="shared" si="5"/>
        <v/>
      </c>
    </row>
    <row r="121" spans="2:14" ht="15.75" customHeight="1">
      <c r="B121" s="11">
        <f t="shared" si="4"/>
        <v>86</v>
      </c>
      <c r="C121" s="16"/>
      <c r="D121" s="21"/>
      <c r="E121" s="32"/>
      <c r="F121" s="37"/>
      <c r="G121" s="41"/>
      <c r="H121" s="37"/>
      <c r="I121" s="47"/>
      <c r="J121" s="47"/>
      <c r="K121" s="47"/>
      <c r="L121" s="47"/>
      <c r="M121" s="56"/>
      <c r="N121" s="61" t="str">
        <f t="shared" si="5"/>
        <v/>
      </c>
    </row>
    <row r="122" spans="2:14" ht="15.75" customHeight="1">
      <c r="B122" s="11">
        <f t="shared" si="4"/>
        <v>87</v>
      </c>
      <c r="C122" s="15"/>
      <c r="D122" s="20"/>
      <c r="E122" s="31"/>
      <c r="F122" s="36"/>
      <c r="G122" s="40"/>
      <c r="H122" s="36"/>
      <c r="I122" s="46"/>
      <c r="J122" s="46"/>
      <c r="K122" s="46"/>
      <c r="L122" s="46"/>
      <c r="M122" s="56"/>
      <c r="N122" s="61" t="str">
        <f t="shared" si="5"/>
        <v/>
      </c>
    </row>
    <row r="123" spans="2:14" ht="15.75" customHeight="1">
      <c r="B123" s="11">
        <f t="shared" si="4"/>
        <v>88</v>
      </c>
      <c r="C123" s="15"/>
      <c r="D123" s="20"/>
      <c r="E123" s="31"/>
      <c r="F123" s="36"/>
      <c r="G123" s="40"/>
      <c r="H123" s="36"/>
      <c r="I123" s="46"/>
      <c r="J123" s="46"/>
      <c r="K123" s="46"/>
      <c r="L123" s="46"/>
      <c r="M123" s="56"/>
      <c r="N123" s="61" t="str">
        <f t="shared" si="5"/>
        <v/>
      </c>
    </row>
    <row r="124" spans="2:14" ht="15.75" customHeight="1">
      <c r="B124" s="11">
        <f t="shared" si="4"/>
        <v>89</v>
      </c>
      <c r="C124" s="14"/>
      <c r="D124" s="19"/>
      <c r="E124" s="30"/>
      <c r="F124" s="36"/>
      <c r="G124" s="40"/>
      <c r="H124" s="36"/>
      <c r="I124" s="46"/>
      <c r="J124" s="46"/>
      <c r="K124" s="46"/>
      <c r="L124" s="46"/>
      <c r="M124" s="56"/>
      <c r="N124" s="61" t="str">
        <f t="shared" si="5"/>
        <v/>
      </c>
    </row>
    <row r="125" spans="2:14" ht="15.75" customHeight="1">
      <c r="B125" s="11">
        <f t="shared" si="4"/>
        <v>90</v>
      </c>
      <c r="C125" s="15"/>
      <c r="D125" s="20"/>
      <c r="E125" s="31"/>
      <c r="F125" s="36"/>
      <c r="G125" s="40"/>
      <c r="H125" s="36"/>
      <c r="I125" s="46"/>
      <c r="J125" s="46"/>
      <c r="K125" s="46"/>
      <c r="L125" s="46"/>
      <c r="M125" s="56"/>
      <c r="N125" s="61" t="str">
        <f t="shared" si="5"/>
        <v/>
      </c>
    </row>
    <row r="126" spans="2:14" ht="15.75" customHeight="1">
      <c r="B126" s="11">
        <f t="shared" si="4"/>
        <v>91</v>
      </c>
      <c r="C126" s="14"/>
      <c r="D126" s="19"/>
      <c r="E126" s="30"/>
      <c r="F126" s="36"/>
      <c r="G126" s="40"/>
      <c r="H126" s="36"/>
      <c r="I126" s="46"/>
      <c r="J126" s="46"/>
      <c r="K126" s="46"/>
      <c r="L126" s="46"/>
      <c r="M126" s="56"/>
      <c r="N126" s="61" t="str">
        <f t="shared" si="5"/>
        <v/>
      </c>
    </row>
    <row r="127" spans="2:14" ht="15.75" customHeight="1">
      <c r="B127" s="11">
        <f t="shared" si="4"/>
        <v>92</v>
      </c>
      <c r="C127" s="14"/>
      <c r="D127" s="19"/>
      <c r="E127" s="30"/>
      <c r="F127" s="36"/>
      <c r="G127" s="40"/>
      <c r="H127" s="36"/>
      <c r="I127" s="46"/>
      <c r="J127" s="46"/>
      <c r="K127" s="46"/>
      <c r="L127" s="46"/>
      <c r="M127" s="56"/>
      <c r="N127" s="61" t="str">
        <f t="shared" si="5"/>
        <v/>
      </c>
    </row>
    <row r="128" spans="2:14" ht="15.75" customHeight="1">
      <c r="B128" s="11">
        <f t="shared" si="4"/>
        <v>93</v>
      </c>
      <c r="C128" s="14"/>
      <c r="D128" s="19"/>
      <c r="E128" s="30"/>
      <c r="F128" s="36"/>
      <c r="G128" s="40"/>
      <c r="H128" s="36"/>
      <c r="I128" s="46"/>
      <c r="J128" s="46"/>
      <c r="K128" s="46"/>
      <c r="L128" s="46"/>
      <c r="M128" s="56"/>
      <c r="N128" s="61" t="str">
        <f t="shared" si="5"/>
        <v/>
      </c>
    </row>
    <row r="129" spans="2:14" ht="15.75" customHeight="1">
      <c r="B129" s="11">
        <f t="shared" si="4"/>
        <v>94</v>
      </c>
      <c r="C129" s="16"/>
      <c r="D129" s="21"/>
      <c r="E129" s="32"/>
      <c r="F129" s="37"/>
      <c r="G129" s="41"/>
      <c r="H129" s="37"/>
      <c r="I129" s="47"/>
      <c r="J129" s="47"/>
      <c r="K129" s="47"/>
      <c r="L129" s="47"/>
      <c r="M129" s="56"/>
      <c r="N129" s="61" t="str">
        <f t="shared" si="5"/>
        <v/>
      </c>
    </row>
    <row r="130" spans="2:14" ht="15.75" customHeight="1">
      <c r="B130" s="11">
        <f t="shared" si="4"/>
        <v>95</v>
      </c>
      <c r="C130" s="14"/>
      <c r="D130" s="19"/>
      <c r="E130" s="30"/>
      <c r="F130" s="36"/>
      <c r="G130" s="40"/>
      <c r="H130" s="36"/>
      <c r="I130" s="46"/>
      <c r="J130" s="46"/>
      <c r="K130" s="46"/>
      <c r="L130" s="46"/>
      <c r="M130" s="56"/>
      <c r="N130" s="61" t="str">
        <f t="shared" si="5"/>
        <v/>
      </c>
    </row>
    <row r="131" spans="2:14" ht="15.75" customHeight="1">
      <c r="B131" s="11">
        <f t="shared" si="4"/>
        <v>96</v>
      </c>
      <c r="C131" s="14"/>
      <c r="D131" s="19"/>
      <c r="E131" s="30"/>
      <c r="F131" s="36"/>
      <c r="G131" s="40"/>
      <c r="H131" s="36"/>
      <c r="I131" s="46"/>
      <c r="J131" s="46"/>
      <c r="K131" s="46"/>
      <c r="L131" s="46"/>
      <c r="M131" s="56"/>
      <c r="N131" s="61" t="str">
        <f t="shared" si="5"/>
        <v/>
      </c>
    </row>
    <row r="132" spans="2:14" ht="15.75" customHeight="1">
      <c r="B132" s="11">
        <f t="shared" si="4"/>
        <v>97</v>
      </c>
      <c r="C132" s="14"/>
      <c r="D132" s="19"/>
      <c r="E132" s="30"/>
      <c r="F132" s="36"/>
      <c r="G132" s="40"/>
      <c r="H132" s="36"/>
      <c r="I132" s="46"/>
      <c r="J132" s="46"/>
      <c r="K132" s="46"/>
      <c r="L132" s="46"/>
      <c r="M132" s="56"/>
      <c r="N132" s="61" t="str">
        <f t="shared" si="5"/>
        <v/>
      </c>
    </row>
    <row r="133" spans="2:14" ht="15.75" customHeight="1">
      <c r="B133" s="11">
        <f t="shared" si="4"/>
        <v>98</v>
      </c>
      <c r="C133" s="14"/>
      <c r="D133" s="19"/>
      <c r="E133" s="30"/>
      <c r="F133" s="36"/>
      <c r="G133" s="40"/>
      <c r="H133" s="36"/>
      <c r="I133" s="46"/>
      <c r="J133" s="46"/>
      <c r="K133" s="46"/>
      <c r="L133" s="46"/>
      <c r="M133" s="56"/>
      <c r="N133" s="61" t="str">
        <f t="shared" si="5"/>
        <v/>
      </c>
    </row>
    <row r="134" spans="2:14" ht="15.75" customHeight="1">
      <c r="B134" s="11">
        <f t="shared" si="4"/>
        <v>99</v>
      </c>
      <c r="C134" s="14"/>
      <c r="D134" s="19"/>
      <c r="E134" s="30"/>
      <c r="F134" s="36"/>
      <c r="G134" s="40"/>
      <c r="H134" s="36"/>
      <c r="I134" s="46"/>
      <c r="J134" s="46"/>
      <c r="K134" s="46"/>
      <c r="L134" s="46"/>
      <c r="M134" s="56"/>
      <c r="N134" s="61" t="str">
        <f t="shared" si="5"/>
        <v/>
      </c>
    </row>
    <row r="135" spans="2:14" ht="15.75" customHeight="1">
      <c r="B135" s="11">
        <f t="shared" si="4"/>
        <v>100</v>
      </c>
      <c r="C135" s="14"/>
      <c r="D135" s="19"/>
      <c r="E135" s="30"/>
      <c r="F135" s="36"/>
      <c r="G135" s="40"/>
      <c r="H135" s="36"/>
      <c r="I135" s="46"/>
      <c r="J135" s="46"/>
      <c r="K135" s="46"/>
      <c r="L135" s="46"/>
      <c r="M135" s="56"/>
      <c r="N135" s="61" t="str">
        <f t="shared" si="5"/>
        <v/>
      </c>
    </row>
    <row r="136" spans="2:14" ht="15.75" customHeight="1">
      <c r="B136" s="11">
        <f t="shared" si="4"/>
        <v>101</v>
      </c>
      <c r="C136" s="14"/>
      <c r="D136" s="19"/>
      <c r="E136" s="30"/>
      <c r="F136" s="36"/>
      <c r="G136" s="40"/>
      <c r="H136" s="36"/>
      <c r="I136" s="46"/>
      <c r="J136" s="46"/>
      <c r="K136" s="46"/>
      <c r="L136" s="46"/>
      <c r="M136" s="56"/>
      <c r="N136" s="61" t="str">
        <f t="shared" si="5"/>
        <v/>
      </c>
    </row>
    <row r="137" spans="2:14" ht="15.75" customHeight="1">
      <c r="B137" s="11">
        <f t="shared" si="4"/>
        <v>102</v>
      </c>
      <c r="C137" s="14"/>
      <c r="D137" s="19"/>
      <c r="E137" s="30"/>
      <c r="F137" s="36"/>
      <c r="G137" s="40"/>
      <c r="H137" s="36"/>
      <c r="I137" s="46"/>
      <c r="J137" s="46"/>
      <c r="K137" s="46"/>
      <c r="L137" s="46"/>
      <c r="M137" s="56"/>
      <c r="N137" s="61" t="str">
        <f t="shared" si="5"/>
        <v/>
      </c>
    </row>
    <row r="138" spans="2:14" ht="15.75" customHeight="1">
      <c r="B138" s="11">
        <f t="shared" si="4"/>
        <v>103</v>
      </c>
      <c r="C138" s="14"/>
      <c r="D138" s="19"/>
      <c r="E138" s="30"/>
      <c r="F138" s="36"/>
      <c r="G138" s="40"/>
      <c r="H138" s="36"/>
      <c r="I138" s="46"/>
      <c r="J138" s="46"/>
      <c r="K138" s="46"/>
      <c r="L138" s="46"/>
      <c r="M138" s="56"/>
      <c r="N138" s="61" t="str">
        <f t="shared" si="5"/>
        <v/>
      </c>
    </row>
    <row r="139" spans="2:14" ht="15.75" customHeight="1">
      <c r="B139" s="11">
        <f t="shared" si="4"/>
        <v>104</v>
      </c>
      <c r="C139" s="14"/>
      <c r="D139" s="19"/>
      <c r="E139" s="30"/>
      <c r="F139" s="36"/>
      <c r="G139" s="40"/>
      <c r="H139" s="36"/>
      <c r="I139" s="46"/>
      <c r="J139" s="46"/>
      <c r="K139" s="46"/>
      <c r="L139" s="46"/>
      <c r="M139" s="56"/>
      <c r="N139" s="61" t="str">
        <f t="shared" si="5"/>
        <v/>
      </c>
    </row>
    <row r="140" spans="2:14" ht="15.75" customHeight="1">
      <c r="B140" s="11">
        <f t="shared" si="4"/>
        <v>105</v>
      </c>
      <c r="C140" s="14"/>
      <c r="D140" s="19"/>
      <c r="E140" s="30"/>
      <c r="F140" s="36"/>
      <c r="G140" s="40"/>
      <c r="H140" s="36"/>
      <c r="I140" s="46"/>
      <c r="J140" s="46"/>
      <c r="K140" s="46"/>
      <c r="L140" s="46"/>
      <c r="M140" s="56"/>
      <c r="N140" s="61" t="str">
        <f t="shared" si="5"/>
        <v/>
      </c>
    </row>
    <row r="141" spans="2:14" ht="15.75" customHeight="1">
      <c r="B141" s="11">
        <f t="shared" si="4"/>
        <v>106</v>
      </c>
      <c r="C141" s="14"/>
      <c r="D141" s="19"/>
      <c r="E141" s="30"/>
      <c r="F141" s="36"/>
      <c r="G141" s="40"/>
      <c r="H141" s="36"/>
      <c r="I141" s="46"/>
      <c r="J141" s="46"/>
      <c r="K141" s="46"/>
      <c r="L141" s="46"/>
      <c r="M141" s="56"/>
      <c r="N141" s="61" t="str">
        <f t="shared" si="5"/>
        <v/>
      </c>
    </row>
    <row r="142" spans="2:14" ht="15.75" customHeight="1">
      <c r="B142" s="11">
        <f t="shared" si="4"/>
        <v>107</v>
      </c>
      <c r="C142" s="14"/>
      <c r="D142" s="19"/>
      <c r="E142" s="30"/>
      <c r="F142" s="36"/>
      <c r="G142" s="40"/>
      <c r="H142" s="36"/>
      <c r="I142" s="46"/>
      <c r="J142" s="46"/>
      <c r="K142" s="46"/>
      <c r="L142" s="46"/>
      <c r="M142" s="56"/>
      <c r="N142" s="61" t="str">
        <f t="shared" si="5"/>
        <v/>
      </c>
    </row>
    <row r="143" spans="2:14" ht="15.75" customHeight="1">
      <c r="B143" s="11">
        <f t="shared" si="4"/>
        <v>108</v>
      </c>
      <c r="C143" s="14"/>
      <c r="D143" s="19"/>
      <c r="E143" s="30"/>
      <c r="F143" s="36"/>
      <c r="G143" s="40"/>
      <c r="H143" s="36"/>
      <c r="I143" s="46"/>
      <c r="J143" s="46"/>
      <c r="K143" s="46"/>
      <c r="L143" s="46"/>
      <c r="M143" s="56"/>
      <c r="N143" s="61" t="str">
        <f t="shared" si="5"/>
        <v/>
      </c>
    </row>
    <row r="144" spans="2:14" ht="15.75" customHeight="1">
      <c r="B144" s="11">
        <f t="shared" si="4"/>
        <v>109</v>
      </c>
      <c r="C144" s="14"/>
      <c r="D144" s="19"/>
      <c r="E144" s="30"/>
      <c r="F144" s="36"/>
      <c r="G144" s="40"/>
      <c r="H144" s="36"/>
      <c r="I144" s="46"/>
      <c r="J144" s="46"/>
      <c r="K144" s="46"/>
      <c r="L144" s="46"/>
      <c r="M144" s="56"/>
      <c r="N144" s="61" t="str">
        <f t="shared" si="5"/>
        <v/>
      </c>
    </row>
    <row r="145" spans="2:14" ht="15.75" customHeight="1">
      <c r="B145" s="11">
        <f t="shared" si="4"/>
        <v>110</v>
      </c>
      <c r="C145" s="14"/>
      <c r="D145" s="19"/>
      <c r="E145" s="30"/>
      <c r="F145" s="36"/>
      <c r="G145" s="40"/>
      <c r="H145" s="36"/>
      <c r="I145" s="46"/>
      <c r="J145" s="46"/>
      <c r="K145" s="46"/>
      <c r="L145" s="46"/>
      <c r="M145" s="56"/>
      <c r="N145" s="61" t="str">
        <f t="shared" si="5"/>
        <v/>
      </c>
    </row>
    <row r="146" spans="2:14" ht="15.75" customHeight="1">
      <c r="B146" s="11">
        <f t="shared" si="4"/>
        <v>111</v>
      </c>
      <c r="C146" s="14"/>
      <c r="D146" s="19"/>
      <c r="E146" s="30"/>
      <c r="F146" s="36"/>
      <c r="G146" s="40"/>
      <c r="H146" s="36"/>
      <c r="I146" s="46"/>
      <c r="J146" s="46"/>
      <c r="K146" s="46"/>
      <c r="L146" s="46"/>
      <c r="M146" s="56"/>
      <c r="N146" s="61" t="str">
        <f t="shared" si="5"/>
        <v/>
      </c>
    </row>
    <row r="147" spans="2:14" ht="15.75" customHeight="1">
      <c r="B147" s="11">
        <f t="shared" si="4"/>
        <v>112</v>
      </c>
      <c r="C147" s="14"/>
      <c r="D147" s="19"/>
      <c r="E147" s="30"/>
      <c r="F147" s="36"/>
      <c r="G147" s="40"/>
      <c r="H147" s="36"/>
      <c r="I147" s="46"/>
      <c r="J147" s="46"/>
      <c r="K147" s="46"/>
      <c r="L147" s="46"/>
      <c r="M147" s="56"/>
      <c r="N147" s="61" t="str">
        <f t="shared" si="5"/>
        <v/>
      </c>
    </row>
    <row r="148" spans="2:14" ht="15.75" customHeight="1">
      <c r="B148" s="11">
        <f t="shared" si="4"/>
        <v>113</v>
      </c>
      <c r="C148" s="14"/>
      <c r="D148" s="19"/>
      <c r="E148" s="30"/>
      <c r="F148" s="36"/>
      <c r="G148" s="40"/>
      <c r="H148" s="36"/>
      <c r="I148" s="46"/>
      <c r="J148" s="46"/>
      <c r="K148" s="46"/>
      <c r="L148" s="46"/>
      <c r="M148" s="56"/>
      <c r="N148" s="61" t="str">
        <f t="shared" si="5"/>
        <v/>
      </c>
    </row>
    <row r="149" spans="2:14" ht="15.75" customHeight="1">
      <c r="B149" s="11">
        <f t="shared" si="4"/>
        <v>114</v>
      </c>
      <c r="C149" s="14"/>
      <c r="D149" s="19"/>
      <c r="E149" s="30"/>
      <c r="F149" s="36"/>
      <c r="G149" s="40"/>
      <c r="H149" s="36"/>
      <c r="I149" s="46"/>
      <c r="J149" s="46"/>
      <c r="K149" s="46"/>
      <c r="L149" s="46"/>
      <c r="M149" s="56"/>
      <c r="N149" s="61" t="str">
        <f t="shared" si="5"/>
        <v/>
      </c>
    </row>
    <row r="150" spans="2:14" ht="15.75" customHeight="1">
      <c r="B150" s="11">
        <f t="shared" si="4"/>
        <v>115</v>
      </c>
      <c r="C150" s="14"/>
      <c r="D150" s="19"/>
      <c r="E150" s="30"/>
      <c r="F150" s="36"/>
      <c r="G150" s="40"/>
      <c r="H150" s="36"/>
      <c r="I150" s="46"/>
      <c r="J150" s="46"/>
      <c r="K150" s="46"/>
      <c r="L150" s="46"/>
      <c r="M150" s="56"/>
      <c r="N150" s="61" t="str">
        <f t="shared" si="5"/>
        <v/>
      </c>
    </row>
    <row r="151" spans="2:14" ht="15.75" customHeight="1">
      <c r="B151" s="11">
        <f t="shared" si="4"/>
        <v>116</v>
      </c>
      <c r="C151" s="14"/>
      <c r="D151" s="19"/>
      <c r="E151" s="30"/>
      <c r="F151" s="36"/>
      <c r="G151" s="40"/>
      <c r="H151" s="36"/>
      <c r="I151" s="46"/>
      <c r="J151" s="46"/>
      <c r="K151" s="46"/>
      <c r="L151" s="46"/>
      <c r="M151" s="56"/>
      <c r="N151" s="61" t="str">
        <f t="shared" si="5"/>
        <v/>
      </c>
    </row>
    <row r="152" spans="2:14" ht="15.75" customHeight="1">
      <c r="B152" s="11">
        <f t="shared" si="4"/>
        <v>117</v>
      </c>
      <c r="C152" s="14"/>
      <c r="D152" s="19"/>
      <c r="E152" s="30"/>
      <c r="F152" s="36"/>
      <c r="G152" s="40"/>
      <c r="H152" s="36"/>
      <c r="I152" s="46"/>
      <c r="J152" s="46"/>
      <c r="K152" s="46"/>
      <c r="L152" s="46"/>
      <c r="M152" s="56"/>
      <c r="N152" s="61" t="str">
        <f t="shared" si="5"/>
        <v/>
      </c>
    </row>
    <row r="153" spans="2:14" ht="15.75" customHeight="1">
      <c r="B153" s="11">
        <f t="shared" si="4"/>
        <v>118</v>
      </c>
      <c r="C153" s="14"/>
      <c r="D153" s="19"/>
      <c r="E153" s="30"/>
      <c r="F153" s="36"/>
      <c r="G153" s="40"/>
      <c r="H153" s="36"/>
      <c r="I153" s="46"/>
      <c r="J153" s="46"/>
      <c r="K153" s="46"/>
      <c r="L153" s="46"/>
      <c r="M153" s="56"/>
      <c r="N153" s="61" t="str">
        <f t="shared" si="5"/>
        <v/>
      </c>
    </row>
    <row r="154" spans="2:14" ht="15.75" customHeight="1">
      <c r="B154" s="11">
        <f t="shared" si="4"/>
        <v>119</v>
      </c>
      <c r="C154" s="14"/>
      <c r="D154" s="19"/>
      <c r="E154" s="30"/>
      <c r="F154" s="36"/>
      <c r="G154" s="40"/>
      <c r="H154" s="36"/>
      <c r="I154" s="46"/>
      <c r="J154" s="46"/>
      <c r="K154" s="46"/>
      <c r="L154" s="46"/>
      <c r="M154" s="56"/>
      <c r="N154" s="61" t="str">
        <f t="shared" si="5"/>
        <v/>
      </c>
    </row>
    <row r="155" spans="2:14" ht="15.75" customHeight="1">
      <c r="B155" s="11">
        <f t="shared" si="4"/>
        <v>120</v>
      </c>
      <c r="C155" s="14"/>
      <c r="D155" s="19"/>
      <c r="E155" s="30"/>
      <c r="F155" s="36"/>
      <c r="G155" s="40"/>
      <c r="H155" s="36"/>
      <c r="I155" s="46"/>
      <c r="J155" s="46"/>
      <c r="K155" s="46"/>
      <c r="L155" s="46"/>
      <c r="M155" s="56"/>
      <c r="N155" s="61" t="str">
        <f t="shared" si="5"/>
        <v/>
      </c>
    </row>
    <row r="156" spans="2:14" ht="15.75" customHeight="1">
      <c r="B156" s="12" t="s">
        <v>110</v>
      </c>
      <c r="C156" s="17"/>
      <c r="D156" s="17"/>
      <c r="E156" s="17"/>
      <c r="F156" s="17"/>
      <c r="G156" s="17"/>
      <c r="H156" s="17"/>
      <c r="I156" s="17"/>
      <c r="J156" s="17"/>
      <c r="K156" s="17"/>
      <c r="L156" s="17"/>
      <c r="M156" s="57">
        <f>SUM(M116:M155)</f>
        <v>0</v>
      </c>
      <c r="N156" s="62"/>
    </row>
    <row r="157" spans="2:14" ht="16.5" customHeight="1">
      <c r="B157" s="7" t="s">
        <v>103</v>
      </c>
      <c r="C157" s="7"/>
      <c r="D157" s="7"/>
      <c r="E157" s="7"/>
      <c r="F157" s="7"/>
      <c r="G157" s="7"/>
      <c r="H157" s="7"/>
      <c r="I157" s="7"/>
      <c r="J157" s="7"/>
      <c r="K157" s="7"/>
      <c r="L157" s="7"/>
      <c r="M157" s="7"/>
      <c r="N157" s="7"/>
    </row>
    <row r="158" spans="2:14" ht="16.5" customHeight="1">
      <c r="B158" s="8" t="s">
        <v>104</v>
      </c>
      <c r="C158" s="8"/>
      <c r="D158" s="8"/>
      <c r="E158" s="24" t="str">
        <f>$E$2</f>
        <v>運営交付金</v>
      </c>
      <c r="F158" s="24"/>
      <c r="G158" s="24"/>
      <c r="H158" s="24"/>
    </row>
    <row r="159" spans="2:14" ht="16.5" customHeight="1">
      <c r="B159" s="8"/>
      <c r="C159" s="8"/>
      <c r="D159" s="8"/>
      <c r="E159" s="25"/>
      <c r="F159" s="25"/>
      <c r="G159" s="25"/>
      <c r="H159" s="25"/>
      <c r="I159" s="44"/>
      <c r="J159" s="48"/>
      <c r="K159" s="48"/>
      <c r="L159" s="48"/>
      <c r="M159" s="48"/>
      <c r="N159" s="48"/>
    </row>
    <row r="160" spans="2:14" ht="16.5" customHeight="1">
      <c r="B160" s="9" t="s">
        <v>9</v>
      </c>
      <c r="C160" s="9"/>
      <c r="D160" s="9"/>
      <c r="E160" s="24" t="str">
        <f>$E$4</f>
        <v>運営費</v>
      </c>
      <c r="F160" s="24"/>
      <c r="G160" s="24"/>
      <c r="H160" s="24"/>
      <c r="I160" s="44"/>
      <c r="J160" s="49"/>
      <c r="K160" s="52"/>
      <c r="L160" s="52"/>
      <c r="M160" s="52"/>
      <c r="N160" s="52"/>
    </row>
    <row r="161" spans="2:14" ht="16.5" customHeight="1">
      <c r="B161" s="9"/>
      <c r="C161" s="9"/>
      <c r="D161" s="9"/>
      <c r="E161" s="25"/>
      <c r="F161" s="25"/>
      <c r="G161" s="25"/>
      <c r="H161" s="25"/>
      <c r="I161" s="44"/>
      <c r="J161" s="51"/>
      <c r="K161" s="51"/>
      <c r="L161" s="51"/>
      <c r="M161" s="55"/>
      <c r="N161" s="59"/>
    </row>
    <row r="162" spans="2:14" ht="16.5" customHeight="1">
      <c r="B162" s="9" t="s">
        <v>105</v>
      </c>
      <c r="C162" s="9"/>
      <c r="D162" s="9"/>
      <c r="E162" s="24">
        <f>$E$6</f>
        <v>0</v>
      </c>
      <c r="F162" s="24"/>
      <c r="G162" s="24"/>
      <c r="H162" s="24"/>
      <c r="I162" s="44"/>
      <c r="J162" s="51"/>
      <c r="K162" s="51"/>
      <c r="L162" s="51"/>
      <c r="M162" s="55"/>
      <c r="N162" s="59"/>
    </row>
    <row r="163" spans="2:14" ht="16.5" customHeight="1">
      <c r="B163" s="9"/>
      <c r="C163" s="9"/>
      <c r="D163" s="9"/>
      <c r="E163" s="25"/>
      <c r="F163" s="25"/>
      <c r="G163" s="25"/>
      <c r="H163" s="25"/>
      <c r="I163" s="44"/>
      <c r="J163" s="51"/>
      <c r="K163" s="51"/>
      <c r="L163" s="51"/>
      <c r="M163" s="55"/>
      <c r="N163" s="59"/>
    </row>
    <row r="164" spans="2:14" ht="16.5" customHeight="1">
      <c r="B164" s="9" t="s">
        <v>106</v>
      </c>
      <c r="C164" s="9"/>
      <c r="D164" s="9"/>
      <c r="E164" s="28">
        <v>4</v>
      </c>
      <c r="F164" s="28"/>
      <c r="G164" s="43"/>
      <c r="H164" s="43"/>
      <c r="I164" s="44"/>
      <c r="J164" s="51"/>
      <c r="K164" s="51"/>
      <c r="L164" s="51"/>
      <c r="M164" s="55"/>
      <c r="N164" s="59"/>
    </row>
    <row r="165" spans="2:14" ht="16.5" customHeight="1">
      <c r="B165" s="9"/>
      <c r="C165" s="9"/>
      <c r="D165" s="9"/>
      <c r="E165" s="29"/>
      <c r="F165" s="29"/>
      <c r="G165" s="43"/>
      <c r="H165" s="43"/>
      <c r="I165" s="44"/>
      <c r="J165" s="51"/>
      <c r="K165" s="51"/>
      <c r="L165" s="51"/>
      <c r="M165" s="55"/>
      <c r="N165" s="59"/>
    </row>
    <row r="166" spans="2:14" ht="4.5" customHeight="1">
      <c r="N166" s="1" t="str">
        <f>IF(M166="","",#REF!+M166)</f>
        <v/>
      </c>
    </row>
    <row r="167" spans="2:14" ht="16.5" customHeight="1">
      <c r="B167" s="10" t="s">
        <v>107</v>
      </c>
      <c r="C167" s="13" t="s">
        <v>60</v>
      </c>
      <c r="D167" s="18" t="s">
        <v>37</v>
      </c>
      <c r="E167" s="18" t="s">
        <v>10</v>
      </c>
      <c r="F167" s="18" t="s">
        <v>113</v>
      </c>
      <c r="G167" s="18"/>
      <c r="H167" s="18" t="s">
        <v>115</v>
      </c>
      <c r="I167" s="18"/>
      <c r="J167" s="18"/>
      <c r="K167" s="18"/>
      <c r="L167" s="18"/>
      <c r="M167" s="18" t="s">
        <v>117</v>
      </c>
      <c r="N167" s="60" t="s">
        <v>118</v>
      </c>
    </row>
    <row r="168" spans="2:14" ht="15.75" customHeight="1">
      <c r="B168" s="11">
        <f t="shared" ref="B168:B207" si="6">ROW()-47</f>
        <v>121</v>
      </c>
      <c r="C168" s="14"/>
      <c r="D168" s="19"/>
      <c r="E168" s="30"/>
      <c r="F168" s="36"/>
      <c r="G168" s="40"/>
      <c r="H168" s="36"/>
      <c r="I168" s="46"/>
      <c r="J168" s="46"/>
      <c r="K168" s="46"/>
      <c r="L168" s="46"/>
      <c r="M168" s="56"/>
      <c r="N168" s="61" t="str">
        <f>IF(M168="","",N155+M168)</f>
        <v/>
      </c>
    </row>
    <row r="169" spans="2:14" ht="15.75" customHeight="1">
      <c r="B169" s="11">
        <f t="shared" si="6"/>
        <v>122</v>
      </c>
      <c r="C169" s="15"/>
      <c r="D169" s="20"/>
      <c r="E169" s="31"/>
      <c r="F169" s="36"/>
      <c r="G169" s="40"/>
      <c r="H169" s="36"/>
      <c r="I169" s="46"/>
      <c r="J169" s="46"/>
      <c r="K169" s="46"/>
      <c r="L169" s="46"/>
      <c r="M169" s="56"/>
      <c r="N169" s="61" t="str">
        <f t="shared" ref="N169:N207" si="7">IF(M169="","",SUM(N168,M169))</f>
        <v/>
      </c>
    </row>
    <row r="170" spans="2:14" ht="15.75" customHeight="1">
      <c r="B170" s="11">
        <f t="shared" si="6"/>
        <v>123</v>
      </c>
      <c r="C170" s="15"/>
      <c r="D170" s="20"/>
      <c r="E170" s="31"/>
      <c r="F170" s="36"/>
      <c r="G170" s="40"/>
      <c r="H170" s="36"/>
      <c r="I170" s="46"/>
      <c r="J170" s="46"/>
      <c r="K170" s="46"/>
      <c r="L170" s="46"/>
      <c r="M170" s="56"/>
      <c r="N170" s="61" t="str">
        <f t="shared" si="7"/>
        <v/>
      </c>
    </row>
    <row r="171" spans="2:14" ht="15.75" customHeight="1">
      <c r="B171" s="11">
        <f t="shared" si="6"/>
        <v>124</v>
      </c>
      <c r="C171" s="14"/>
      <c r="D171" s="19"/>
      <c r="E171" s="30"/>
      <c r="F171" s="36"/>
      <c r="G171" s="40"/>
      <c r="H171" s="36"/>
      <c r="I171" s="46"/>
      <c r="J171" s="46"/>
      <c r="K171" s="46"/>
      <c r="L171" s="46"/>
      <c r="M171" s="56"/>
      <c r="N171" s="61" t="str">
        <f t="shared" si="7"/>
        <v/>
      </c>
    </row>
    <row r="172" spans="2:14" ht="15.75" customHeight="1">
      <c r="B172" s="11">
        <f t="shared" si="6"/>
        <v>125</v>
      </c>
      <c r="C172" s="14"/>
      <c r="D172" s="19"/>
      <c r="E172" s="30"/>
      <c r="F172" s="36"/>
      <c r="G172" s="40"/>
      <c r="H172" s="36"/>
      <c r="I172" s="46"/>
      <c r="J172" s="46"/>
      <c r="K172" s="46"/>
      <c r="L172" s="46"/>
      <c r="M172" s="56"/>
      <c r="N172" s="61" t="str">
        <f t="shared" si="7"/>
        <v/>
      </c>
    </row>
    <row r="173" spans="2:14" ht="15.75" customHeight="1">
      <c r="B173" s="11">
        <f t="shared" si="6"/>
        <v>126</v>
      </c>
      <c r="C173" s="16"/>
      <c r="D173" s="21"/>
      <c r="E173" s="32"/>
      <c r="F173" s="37"/>
      <c r="G173" s="41"/>
      <c r="H173" s="37"/>
      <c r="I173" s="47"/>
      <c r="J173" s="47"/>
      <c r="K173" s="47"/>
      <c r="L173" s="47"/>
      <c r="M173" s="56"/>
      <c r="N173" s="61" t="str">
        <f t="shared" si="7"/>
        <v/>
      </c>
    </row>
    <row r="174" spans="2:14" ht="15.75" customHeight="1">
      <c r="B174" s="11">
        <f t="shared" si="6"/>
        <v>127</v>
      </c>
      <c r="C174" s="15"/>
      <c r="D174" s="20"/>
      <c r="E174" s="31"/>
      <c r="F174" s="36"/>
      <c r="G174" s="40"/>
      <c r="H174" s="36"/>
      <c r="I174" s="46"/>
      <c r="J174" s="46"/>
      <c r="K174" s="46"/>
      <c r="L174" s="46"/>
      <c r="M174" s="56"/>
      <c r="N174" s="61" t="str">
        <f t="shared" si="7"/>
        <v/>
      </c>
    </row>
    <row r="175" spans="2:14" ht="15.75" customHeight="1">
      <c r="B175" s="11">
        <f t="shared" si="6"/>
        <v>128</v>
      </c>
      <c r="C175" s="15"/>
      <c r="D175" s="20"/>
      <c r="E175" s="31"/>
      <c r="F175" s="36"/>
      <c r="G175" s="40"/>
      <c r="H175" s="36"/>
      <c r="I175" s="46"/>
      <c r="J175" s="46"/>
      <c r="K175" s="46"/>
      <c r="L175" s="46"/>
      <c r="M175" s="56"/>
      <c r="N175" s="61" t="str">
        <f t="shared" si="7"/>
        <v/>
      </c>
    </row>
    <row r="176" spans="2:14" ht="15.75" customHeight="1">
      <c r="B176" s="11">
        <f t="shared" si="6"/>
        <v>129</v>
      </c>
      <c r="C176" s="14"/>
      <c r="D176" s="19"/>
      <c r="E176" s="30"/>
      <c r="F176" s="36"/>
      <c r="G176" s="40"/>
      <c r="H176" s="36"/>
      <c r="I176" s="46"/>
      <c r="J176" s="46"/>
      <c r="K176" s="46"/>
      <c r="L176" s="46"/>
      <c r="M176" s="56"/>
      <c r="N176" s="61" t="str">
        <f t="shared" si="7"/>
        <v/>
      </c>
    </row>
    <row r="177" spans="2:14" ht="15.75" customHeight="1">
      <c r="B177" s="11">
        <f t="shared" si="6"/>
        <v>130</v>
      </c>
      <c r="C177" s="15"/>
      <c r="D177" s="20"/>
      <c r="E177" s="31"/>
      <c r="F177" s="36"/>
      <c r="G177" s="40"/>
      <c r="H177" s="36"/>
      <c r="I177" s="46"/>
      <c r="J177" s="46"/>
      <c r="K177" s="46"/>
      <c r="L177" s="46"/>
      <c r="M177" s="56"/>
      <c r="N177" s="61" t="str">
        <f t="shared" si="7"/>
        <v/>
      </c>
    </row>
    <row r="178" spans="2:14" ht="15.75" customHeight="1">
      <c r="B178" s="11">
        <f t="shared" si="6"/>
        <v>131</v>
      </c>
      <c r="C178" s="14"/>
      <c r="D178" s="19"/>
      <c r="E178" s="30"/>
      <c r="F178" s="36"/>
      <c r="G178" s="40"/>
      <c r="H178" s="36"/>
      <c r="I178" s="46"/>
      <c r="J178" s="46"/>
      <c r="K178" s="46"/>
      <c r="L178" s="46"/>
      <c r="M178" s="56"/>
      <c r="N178" s="61" t="str">
        <f t="shared" si="7"/>
        <v/>
      </c>
    </row>
    <row r="179" spans="2:14" ht="15.75" customHeight="1">
      <c r="B179" s="11">
        <f t="shared" si="6"/>
        <v>132</v>
      </c>
      <c r="C179" s="14"/>
      <c r="D179" s="19"/>
      <c r="E179" s="30"/>
      <c r="F179" s="36"/>
      <c r="G179" s="40"/>
      <c r="H179" s="36"/>
      <c r="I179" s="46"/>
      <c r="J179" s="46"/>
      <c r="K179" s="46"/>
      <c r="L179" s="46"/>
      <c r="M179" s="56"/>
      <c r="N179" s="61" t="str">
        <f t="shared" si="7"/>
        <v/>
      </c>
    </row>
    <row r="180" spans="2:14" ht="15.75" customHeight="1">
      <c r="B180" s="11">
        <f t="shared" si="6"/>
        <v>133</v>
      </c>
      <c r="C180" s="14"/>
      <c r="D180" s="19"/>
      <c r="E180" s="30"/>
      <c r="F180" s="36"/>
      <c r="G180" s="40"/>
      <c r="H180" s="36"/>
      <c r="I180" s="46"/>
      <c r="J180" s="46"/>
      <c r="K180" s="46"/>
      <c r="L180" s="46"/>
      <c r="M180" s="56"/>
      <c r="N180" s="61" t="str">
        <f t="shared" si="7"/>
        <v/>
      </c>
    </row>
    <row r="181" spans="2:14" ht="15.75" customHeight="1">
      <c r="B181" s="11">
        <f t="shared" si="6"/>
        <v>134</v>
      </c>
      <c r="C181" s="16"/>
      <c r="D181" s="21"/>
      <c r="E181" s="32"/>
      <c r="F181" s="37"/>
      <c r="G181" s="41"/>
      <c r="H181" s="37"/>
      <c r="I181" s="47"/>
      <c r="J181" s="47"/>
      <c r="K181" s="47"/>
      <c r="L181" s="47"/>
      <c r="M181" s="56"/>
      <c r="N181" s="61" t="str">
        <f t="shared" si="7"/>
        <v/>
      </c>
    </row>
    <row r="182" spans="2:14" ht="15.75" customHeight="1">
      <c r="B182" s="11">
        <f t="shared" si="6"/>
        <v>135</v>
      </c>
      <c r="C182" s="14"/>
      <c r="D182" s="19"/>
      <c r="E182" s="30"/>
      <c r="F182" s="36"/>
      <c r="G182" s="40"/>
      <c r="H182" s="36"/>
      <c r="I182" s="46"/>
      <c r="J182" s="46"/>
      <c r="K182" s="46"/>
      <c r="L182" s="46"/>
      <c r="M182" s="56"/>
      <c r="N182" s="61" t="str">
        <f t="shared" si="7"/>
        <v/>
      </c>
    </row>
    <row r="183" spans="2:14" ht="15.75" customHeight="1">
      <c r="B183" s="11">
        <f t="shared" si="6"/>
        <v>136</v>
      </c>
      <c r="C183" s="14"/>
      <c r="D183" s="19"/>
      <c r="E183" s="30"/>
      <c r="F183" s="36"/>
      <c r="G183" s="40"/>
      <c r="H183" s="36"/>
      <c r="I183" s="46"/>
      <c r="J183" s="46"/>
      <c r="K183" s="46"/>
      <c r="L183" s="46"/>
      <c r="M183" s="56"/>
      <c r="N183" s="61" t="str">
        <f t="shared" si="7"/>
        <v/>
      </c>
    </row>
    <row r="184" spans="2:14" ht="15.75" customHeight="1">
      <c r="B184" s="11">
        <f t="shared" si="6"/>
        <v>137</v>
      </c>
      <c r="C184" s="14"/>
      <c r="D184" s="19"/>
      <c r="E184" s="30"/>
      <c r="F184" s="36"/>
      <c r="G184" s="40"/>
      <c r="H184" s="36"/>
      <c r="I184" s="46"/>
      <c r="J184" s="46"/>
      <c r="K184" s="46"/>
      <c r="L184" s="46"/>
      <c r="M184" s="56"/>
      <c r="N184" s="61" t="str">
        <f t="shared" si="7"/>
        <v/>
      </c>
    </row>
    <row r="185" spans="2:14" ht="15.75" customHeight="1">
      <c r="B185" s="11">
        <f t="shared" si="6"/>
        <v>138</v>
      </c>
      <c r="C185" s="14"/>
      <c r="D185" s="19"/>
      <c r="E185" s="30"/>
      <c r="F185" s="36"/>
      <c r="G185" s="40"/>
      <c r="H185" s="36"/>
      <c r="I185" s="46"/>
      <c r="J185" s="46"/>
      <c r="K185" s="46"/>
      <c r="L185" s="46"/>
      <c r="M185" s="56"/>
      <c r="N185" s="61" t="str">
        <f t="shared" si="7"/>
        <v/>
      </c>
    </row>
    <row r="186" spans="2:14" ht="15.75" customHeight="1">
      <c r="B186" s="11">
        <f t="shared" si="6"/>
        <v>139</v>
      </c>
      <c r="C186" s="14"/>
      <c r="D186" s="19"/>
      <c r="E186" s="30"/>
      <c r="F186" s="36"/>
      <c r="G186" s="40"/>
      <c r="H186" s="36"/>
      <c r="I186" s="46"/>
      <c r="J186" s="46"/>
      <c r="K186" s="46"/>
      <c r="L186" s="46"/>
      <c r="M186" s="56"/>
      <c r="N186" s="61" t="str">
        <f t="shared" si="7"/>
        <v/>
      </c>
    </row>
    <row r="187" spans="2:14" ht="15.75" customHeight="1">
      <c r="B187" s="11">
        <f t="shared" si="6"/>
        <v>140</v>
      </c>
      <c r="C187" s="14"/>
      <c r="D187" s="19"/>
      <c r="E187" s="30"/>
      <c r="F187" s="36"/>
      <c r="G187" s="40"/>
      <c r="H187" s="36"/>
      <c r="I187" s="46"/>
      <c r="J187" s="46"/>
      <c r="K187" s="46"/>
      <c r="L187" s="46"/>
      <c r="M187" s="56"/>
      <c r="N187" s="61" t="str">
        <f t="shared" si="7"/>
        <v/>
      </c>
    </row>
    <row r="188" spans="2:14" ht="15.75" customHeight="1">
      <c r="B188" s="11">
        <f t="shared" si="6"/>
        <v>141</v>
      </c>
      <c r="C188" s="14"/>
      <c r="D188" s="19"/>
      <c r="E188" s="30"/>
      <c r="F188" s="36"/>
      <c r="G188" s="40"/>
      <c r="H188" s="36"/>
      <c r="I188" s="46"/>
      <c r="J188" s="46"/>
      <c r="K188" s="46"/>
      <c r="L188" s="46"/>
      <c r="M188" s="56"/>
      <c r="N188" s="61" t="str">
        <f t="shared" si="7"/>
        <v/>
      </c>
    </row>
    <row r="189" spans="2:14" ht="15.75" customHeight="1">
      <c r="B189" s="11">
        <f t="shared" si="6"/>
        <v>142</v>
      </c>
      <c r="C189" s="14"/>
      <c r="D189" s="19"/>
      <c r="E189" s="30"/>
      <c r="F189" s="36"/>
      <c r="G189" s="40"/>
      <c r="H189" s="36"/>
      <c r="I189" s="46"/>
      <c r="J189" s="46"/>
      <c r="K189" s="46"/>
      <c r="L189" s="46"/>
      <c r="M189" s="56"/>
      <c r="N189" s="61" t="str">
        <f t="shared" si="7"/>
        <v/>
      </c>
    </row>
    <row r="190" spans="2:14" ht="15.75" customHeight="1">
      <c r="B190" s="11">
        <f t="shared" si="6"/>
        <v>143</v>
      </c>
      <c r="C190" s="14"/>
      <c r="D190" s="19"/>
      <c r="E190" s="30"/>
      <c r="F190" s="36"/>
      <c r="G190" s="40"/>
      <c r="H190" s="36"/>
      <c r="I190" s="46"/>
      <c r="J190" s="46"/>
      <c r="K190" s="46"/>
      <c r="L190" s="46"/>
      <c r="M190" s="56"/>
      <c r="N190" s="61" t="str">
        <f t="shared" si="7"/>
        <v/>
      </c>
    </row>
    <row r="191" spans="2:14" ht="15.75" customHeight="1">
      <c r="B191" s="11">
        <f t="shared" si="6"/>
        <v>144</v>
      </c>
      <c r="C191" s="14"/>
      <c r="D191" s="19"/>
      <c r="E191" s="30"/>
      <c r="F191" s="36"/>
      <c r="G191" s="40"/>
      <c r="H191" s="36"/>
      <c r="I191" s="46"/>
      <c r="J191" s="46"/>
      <c r="K191" s="46"/>
      <c r="L191" s="46"/>
      <c r="M191" s="56"/>
      <c r="N191" s="61" t="str">
        <f t="shared" si="7"/>
        <v/>
      </c>
    </row>
    <row r="192" spans="2:14" ht="15.75" customHeight="1">
      <c r="B192" s="11">
        <f t="shared" si="6"/>
        <v>145</v>
      </c>
      <c r="C192" s="14"/>
      <c r="D192" s="19"/>
      <c r="E192" s="30"/>
      <c r="F192" s="36"/>
      <c r="G192" s="40"/>
      <c r="H192" s="36"/>
      <c r="I192" s="46"/>
      <c r="J192" s="46"/>
      <c r="K192" s="46"/>
      <c r="L192" s="46"/>
      <c r="M192" s="56"/>
      <c r="N192" s="61" t="str">
        <f t="shared" si="7"/>
        <v/>
      </c>
    </row>
    <row r="193" spans="2:14" ht="15.75" customHeight="1">
      <c r="B193" s="11">
        <f t="shared" si="6"/>
        <v>146</v>
      </c>
      <c r="C193" s="14"/>
      <c r="D193" s="19"/>
      <c r="E193" s="30"/>
      <c r="F193" s="36"/>
      <c r="G193" s="40"/>
      <c r="H193" s="36"/>
      <c r="I193" s="46"/>
      <c r="J193" s="46"/>
      <c r="K193" s="46"/>
      <c r="L193" s="46"/>
      <c r="M193" s="56"/>
      <c r="N193" s="61" t="str">
        <f t="shared" si="7"/>
        <v/>
      </c>
    </row>
    <row r="194" spans="2:14" ht="15.75" customHeight="1">
      <c r="B194" s="11">
        <f t="shared" si="6"/>
        <v>147</v>
      </c>
      <c r="C194" s="14"/>
      <c r="D194" s="19"/>
      <c r="E194" s="30"/>
      <c r="F194" s="36"/>
      <c r="G194" s="40"/>
      <c r="H194" s="36"/>
      <c r="I194" s="46"/>
      <c r="J194" s="46"/>
      <c r="K194" s="46"/>
      <c r="L194" s="46"/>
      <c r="M194" s="56"/>
      <c r="N194" s="61" t="str">
        <f t="shared" si="7"/>
        <v/>
      </c>
    </row>
    <row r="195" spans="2:14" ht="15.75" customHeight="1">
      <c r="B195" s="11">
        <f t="shared" si="6"/>
        <v>148</v>
      </c>
      <c r="C195" s="14"/>
      <c r="D195" s="19"/>
      <c r="E195" s="30"/>
      <c r="F195" s="36"/>
      <c r="G195" s="40"/>
      <c r="H195" s="36"/>
      <c r="I195" s="46"/>
      <c r="J195" s="46"/>
      <c r="K195" s="46"/>
      <c r="L195" s="46"/>
      <c r="M195" s="56"/>
      <c r="N195" s="61" t="str">
        <f t="shared" si="7"/>
        <v/>
      </c>
    </row>
    <row r="196" spans="2:14" ht="15.75" customHeight="1">
      <c r="B196" s="11">
        <f t="shared" si="6"/>
        <v>149</v>
      </c>
      <c r="C196" s="14"/>
      <c r="D196" s="19"/>
      <c r="E196" s="30"/>
      <c r="F196" s="36"/>
      <c r="G196" s="40"/>
      <c r="H196" s="36"/>
      <c r="I196" s="46"/>
      <c r="J196" s="46"/>
      <c r="K196" s="46"/>
      <c r="L196" s="46"/>
      <c r="M196" s="56"/>
      <c r="N196" s="61" t="str">
        <f t="shared" si="7"/>
        <v/>
      </c>
    </row>
    <row r="197" spans="2:14" ht="15.75" customHeight="1">
      <c r="B197" s="11">
        <f t="shared" si="6"/>
        <v>150</v>
      </c>
      <c r="C197" s="14"/>
      <c r="D197" s="19"/>
      <c r="E197" s="30"/>
      <c r="F197" s="36"/>
      <c r="G197" s="40"/>
      <c r="H197" s="36"/>
      <c r="I197" s="46"/>
      <c r="J197" s="46"/>
      <c r="K197" s="46"/>
      <c r="L197" s="46"/>
      <c r="M197" s="56"/>
      <c r="N197" s="61" t="str">
        <f t="shared" si="7"/>
        <v/>
      </c>
    </row>
    <row r="198" spans="2:14" ht="15.75" customHeight="1">
      <c r="B198" s="11">
        <f t="shared" si="6"/>
        <v>151</v>
      </c>
      <c r="C198" s="14"/>
      <c r="D198" s="19"/>
      <c r="E198" s="30"/>
      <c r="F198" s="36"/>
      <c r="G198" s="40"/>
      <c r="H198" s="36"/>
      <c r="I198" s="46"/>
      <c r="J198" s="46"/>
      <c r="K198" s="46"/>
      <c r="L198" s="46"/>
      <c r="M198" s="56"/>
      <c r="N198" s="61" t="str">
        <f t="shared" si="7"/>
        <v/>
      </c>
    </row>
    <row r="199" spans="2:14" ht="15.75" customHeight="1">
      <c r="B199" s="11">
        <f t="shared" si="6"/>
        <v>152</v>
      </c>
      <c r="C199" s="14"/>
      <c r="D199" s="19"/>
      <c r="E199" s="30"/>
      <c r="F199" s="36"/>
      <c r="G199" s="40"/>
      <c r="H199" s="36"/>
      <c r="I199" s="46"/>
      <c r="J199" s="46"/>
      <c r="K199" s="46"/>
      <c r="L199" s="46"/>
      <c r="M199" s="56"/>
      <c r="N199" s="61" t="str">
        <f t="shared" si="7"/>
        <v/>
      </c>
    </row>
    <row r="200" spans="2:14" ht="15.75" customHeight="1">
      <c r="B200" s="11">
        <f t="shared" si="6"/>
        <v>153</v>
      </c>
      <c r="C200" s="14"/>
      <c r="D200" s="19"/>
      <c r="E200" s="30"/>
      <c r="F200" s="36"/>
      <c r="G200" s="40"/>
      <c r="H200" s="36"/>
      <c r="I200" s="46"/>
      <c r="J200" s="46"/>
      <c r="K200" s="46"/>
      <c r="L200" s="46"/>
      <c r="M200" s="56"/>
      <c r="N200" s="61" t="str">
        <f t="shared" si="7"/>
        <v/>
      </c>
    </row>
    <row r="201" spans="2:14" ht="15.75" customHeight="1">
      <c r="B201" s="11">
        <f t="shared" si="6"/>
        <v>154</v>
      </c>
      <c r="C201" s="14"/>
      <c r="D201" s="19"/>
      <c r="E201" s="30"/>
      <c r="F201" s="36"/>
      <c r="G201" s="40"/>
      <c r="H201" s="36"/>
      <c r="I201" s="46"/>
      <c r="J201" s="46"/>
      <c r="K201" s="46"/>
      <c r="L201" s="46"/>
      <c r="M201" s="56"/>
      <c r="N201" s="61" t="str">
        <f t="shared" si="7"/>
        <v/>
      </c>
    </row>
    <row r="202" spans="2:14" ht="15.75" customHeight="1">
      <c r="B202" s="11">
        <f t="shared" si="6"/>
        <v>155</v>
      </c>
      <c r="C202" s="14"/>
      <c r="D202" s="19"/>
      <c r="E202" s="30"/>
      <c r="F202" s="36"/>
      <c r="G202" s="40"/>
      <c r="H202" s="36"/>
      <c r="I202" s="46"/>
      <c r="J202" s="46"/>
      <c r="K202" s="46"/>
      <c r="L202" s="46"/>
      <c r="M202" s="56"/>
      <c r="N202" s="61" t="str">
        <f t="shared" si="7"/>
        <v/>
      </c>
    </row>
    <row r="203" spans="2:14" ht="15.75" customHeight="1">
      <c r="B203" s="11">
        <f t="shared" si="6"/>
        <v>156</v>
      </c>
      <c r="C203" s="14"/>
      <c r="D203" s="19"/>
      <c r="E203" s="30"/>
      <c r="F203" s="36"/>
      <c r="G203" s="40"/>
      <c r="H203" s="36"/>
      <c r="I203" s="46"/>
      <c r="J203" s="46"/>
      <c r="K203" s="46"/>
      <c r="L203" s="46"/>
      <c r="M203" s="56"/>
      <c r="N203" s="61" t="str">
        <f t="shared" si="7"/>
        <v/>
      </c>
    </row>
    <row r="204" spans="2:14" ht="15.75" customHeight="1">
      <c r="B204" s="11">
        <f t="shared" si="6"/>
        <v>157</v>
      </c>
      <c r="C204" s="14"/>
      <c r="D204" s="19"/>
      <c r="E204" s="30"/>
      <c r="F204" s="36"/>
      <c r="G204" s="40"/>
      <c r="H204" s="36"/>
      <c r="I204" s="46"/>
      <c r="J204" s="46"/>
      <c r="K204" s="46"/>
      <c r="L204" s="46"/>
      <c r="M204" s="56"/>
      <c r="N204" s="61" t="str">
        <f t="shared" si="7"/>
        <v/>
      </c>
    </row>
    <row r="205" spans="2:14" ht="15.75" customHeight="1">
      <c r="B205" s="11">
        <f t="shared" si="6"/>
        <v>158</v>
      </c>
      <c r="C205" s="14"/>
      <c r="D205" s="19"/>
      <c r="E205" s="30"/>
      <c r="F205" s="36"/>
      <c r="G205" s="40"/>
      <c r="H205" s="36"/>
      <c r="I205" s="46"/>
      <c r="J205" s="46"/>
      <c r="K205" s="46"/>
      <c r="L205" s="46"/>
      <c r="M205" s="56"/>
      <c r="N205" s="61" t="str">
        <f t="shared" si="7"/>
        <v/>
      </c>
    </row>
    <row r="206" spans="2:14" ht="15.75" customHeight="1">
      <c r="B206" s="11">
        <f t="shared" si="6"/>
        <v>159</v>
      </c>
      <c r="C206" s="14"/>
      <c r="D206" s="19"/>
      <c r="E206" s="30"/>
      <c r="F206" s="36"/>
      <c r="G206" s="40"/>
      <c r="H206" s="36"/>
      <c r="I206" s="46"/>
      <c r="J206" s="46"/>
      <c r="K206" s="46"/>
      <c r="L206" s="46"/>
      <c r="M206" s="56"/>
      <c r="N206" s="61" t="str">
        <f t="shared" si="7"/>
        <v/>
      </c>
    </row>
    <row r="207" spans="2:14" ht="15.75" customHeight="1">
      <c r="B207" s="11">
        <f t="shared" si="6"/>
        <v>160</v>
      </c>
      <c r="C207" s="14"/>
      <c r="D207" s="19"/>
      <c r="E207" s="30"/>
      <c r="F207" s="36"/>
      <c r="G207" s="40"/>
      <c r="H207" s="36"/>
      <c r="I207" s="46"/>
      <c r="J207" s="46"/>
      <c r="K207" s="46"/>
      <c r="L207" s="46"/>
      <c r="M207" s="56"/>
      <c r="N207" s="61" t="str">
        <f t="shared" si="7"/>
        <v/>
      </c>
    </row>
    <row r="208" spans="2:14" ht="15.75" customHeight="1">
      <c r="B208" s="12" t="s">
        <v>111</v>
      </c>
      <c r="C208" s="17"/>
      <c r="D208" s="17"/>
      <c r="E208" s="17"/>
      <c r="F208" s="17"/>
      <c r="G208" s="17"/>
      <c r="H208" s="17"/>
      <c r="I208" s="17"/>
      <c r="J208" s="17"/>
      <c r="K208" s="17"/>
      <c r="L208" s="17"/>
      <c r="M208" s="57">
        <f>SUM(M168:M207)</f>
        <v>0</v>
      </c>
      <c r="N208" s="62"/>
    </row>
    <row r="210" spans="12:14" ht="16.5" customHeight="1">
      <c r="M210" s="58">
        <f>M52+M104+M156+M208</f>
        <v>0</v>
      </c>
      <c r="N210" s="1" t="s">
        <v>119</v>
      </c>
    </row>
    <row r="212" spans="12:14" ht="16.5" customHeight="1">
      <c r="L212" s="54"/>
      <c r="M212" s="54"/>
      <c r="N212" s="54"/>
    </row>
  </sheetData>
  <sheetProtection password="C7A8" sheet="1" objects="1" scenarios="1" formatCells="0" selectLockedCells="1"/>
  <mergeCells count="380">
    <mergeCell ref="B1:N1"/>
    <mergeCell ref="F11:G11"/>
    <mergeCell ref="H11:L11"/>
    <mergeCell ref="F12:G12"/>
    <mergeCell ref="H12:L12"/>
    <mergeCell ref="F13:G13"/>
    <mergeCell ref="H13:L13"/>
    <mergeCell ref="F14:G14"/>
    <mergeCell ref="H14:L14"/>
    <mergeCell ref="F15:G15"/>
    <mergeCell ref="H15:L15"/>
    <mergeCell ref="F16:G16"/>
    <mergeCell ref="H16:L16"/>
    <mergeCell ref="F17:G17"/>
    <mergeCell ref="H17:L17"/>
    <mergeCell ref="F18:G18"/>
    <mergeCell ref="H18:L18"/>
    <mergeCell ref="F19:G19"/>
    <mergeCell ref="H19:L19"/>
    <mergeCell ref="F20:G20"/>
    <mergeCell ref="H20:L20"/>
    <mergeCell ref="F21:G21"/>
    <mergeCell ref="H21:L21"/>
    <mergeCell ref="F22:G22"/>
    <mergeCell ref="H22:L22"/>
    <mergeCell ref="F23:G23"/>
    <mergeCell ref="H23:L23"/>
    <mergeCell ref="F24:G24"/>
    <mergeCell ref="H24:L24"/>
    <mergeCell ref="F25:G25"/>
    <mergeCell ref="H25:L25"/>
    <mergeCell ref="F26:G26"/>
    <mergeCell ref="H26:L26"/>
    <mergeCell ref="F27:G27"/>
    <mergeCell ref="H27:L27"/>
    <mergeCell ref="F28:G28"/>
    <mergeCell ref="H28:L28"/>
    <mergeCell ref="F29:G29"/>
    <mergeCell ref="H29:L29"/>
    <mergeCell ref="F30:G30"/>
    <mergeCell ref="H30:L30"/>
    <mergeCell ref="F31:G31"/>
    <mergeCell ref="H31:L31"/>
    <mergeCell ref="F32:G32"/>
    <mergeCell ref="H32:L32"/>
    <mergeCell ref="F33:G33"/>
    <mergeCell ref="H33:L33"/>
    <mergeCell ref="F34:G34"/>
    <mergeCell ref="H34:L34"/>
    <mergeCell ref="F35:G35"/>
    <mergeCell ref="H35:L35"/>
    <mergeCell ref="F36:G36"/>
    <mergeCell ref="H36:L36"/>
    <mergeCell ref="F37:G37"/>
    <mergeCell ref="H37:L37"/>
    <mergeCell ref="F38:G38"/>
    <mergeCell ref="H38:L38"/>
    <mergeCell ref="F39:G39"/>
    <mergeCell ref="H39:L39"/>
    <mergeCell ref="F40:G40"/>
    <mergeCell ref="H40:L40"/>
    <mergeCell ref="F41:G41"/>
    <mergeCell ref="H41:L41"/>
    <mergeCell ref="F42:G42"/>
    <mergeCell ref="H42:L42"/>
    <mergeCell ref="F43:G43"/>
    <mergeCell ref="H43:L43"/>
    <mergeCell ref="F44:G44"/>
    <mergeCell ref="H44:L44"/>
    <mergeCell ref="F45:G45"/>
    <mergeCell ref="H45:L45"/>
    <mergeCell ref="F46:G46"/>
    <mergeCell ref="H46:L46"/>
    <mergeCell ref="F47:G47"/>
    <mergeCell ref="H47:L47"/>
    <mergeCell ref="F48:G48"/>
    <mergeCell ref="H48:L48"/>
    <mergeCell ref="F49:G49"/>
    <mergeCell ref="H49:L49"/>
    <mergeCell ref="F50:G50"/>
    <mergeCell ref="H50:L50"/>
    <mergeCell ref="F51:G51"/>
    <mergeCell ref="H51:L51"/>
    <mergeCell ref="B52:L52"/>
    <mergeCell ref="B53:N53"/>
    <mergeCell ref="J55:N55"/>
    <mergeCell ref="F63:G63"/>
    <mergeCell ref="H63:L63"/>
    <mergeCell ref="F64:G64"/>
    <mergeCell ref="H64:L64"/>
    <mergeCell ref="F65:G65"/>
    <mergeCell ref="H65:L65"/>
    <mergeCell ref="F66:G66"/>
    <mergeCell ref="H66:L66"/>
    <mergeCell ref="F67:G67"/>
    <mergeCell ref="H67:L67"/>
    <mergeCell ref="F68:G68"/>
    <mergeCell ref="H68:L68"/>
    <mergeCell ref="F69:G69"/>
    <mergeCell ref="H69:L69"/>
    <mergeCell ref="F70:G70"/>
    <mergeCell ref="H70:L70"/>
    <mergeCell ref="F71:G71"/>
    <mergeCell ref="H71:L71"/>
    <mergeCell ref="F72:G72"/>
    <mergeCell ref="H72:L72"/>
    <mergeCell ref="F73:G73"/>
    <mergeCell ref="H73:L73"/>
    <mergeCell ref="F74:G74"/>
    <mergeCell ref="H74:L74"/>
    <mergeCell ref="F75:G75"/>
    <mergeCell ref="H75:L75"/>
    <mergeCell ref="F76:G76"/>
    <mergeCell ref="H76:L76"/>
    <mergeCell ref="F77:G77"/>
    <mergeCell ref="H77:L77"/>
    <mergeCell ref="F78:G78"/>
    <mergeCell ref="H78:L78"/>
    <mergeCell ref="F79:G79"/>
    <mergeCell ref="H79:L79"/>
    <mergeCell ref="F80:G80"/>
    <mergeCell ref="H80:L80"/>
    <mergeCell ref="F81:G81"/>
    <mergeCell ref="H81:L81"/>
    <mergeCell ref="F82:G82"/>
    <mergeCell ref="H82:L82"/>
    <mergeCell ref="F83:G83"/>
    <mergeCell ref="H83:L83"/>
    <mergeCell ref="F84:G84"/>
    <mergeCell ref="H84:L84"/>
    <mergeCell ref="F85:G85"/>
    <mergeCell ref="H85:L85"/>
    <mergeCell ref="F86:G86"/>
    <mergeCell ref="H86:L86"/>
    <mergeCell ref="F87:G87"/>
    <mergeCell ref="H87:L87"/>
    <mergeCell ref="F88:G88"/>
    <mergeCell ref="H88:L88"/>
    <mergeCell ref="F89:G89"/>
    <mergeCell ref="H89:L89"/>
    <mergeCell ref="F90:G90"/>
    <mergeCell ref="H90:L90"/>
    <mergeCell ref="F91:G91"/>
    <mergeCell ref="H91:L91"/>
    <mergeCell ref="F92:G92"/>
    <mergeCell ref="H92:L92"/>
    <mergeCell ref="F93:G93"/>
    <mergeCell ref="H93:L93"/>
    <mergeCell ref="F94:G94"/>
    <mergeCell ref="H94:L94"/>
    <mergeCell ref="F95:G95"/>
    <mergeCell ref="H95:L95"/>
    <mergeCell ref="F96:G96"/>
    <mergeCell ref="H96:L96"/>
    <mergeCell ref="F97:G97"/>
    <mergeCell ref="H97:L97"/>
    <mergeCell ref="F98:G98"/>
    <mergeCell ref="H98:L98"/>
    <mergeCell ref="F99:G99"/>
    <mergeCell ref="H99:L99"/>
    <mergeCell ref="F100:G100"/>
    <mergeCell ref="H100:L100"/>
    <mergeCell ref="F101:G101"/>
    <mergeCell ref="H101:L101"/>
    <mergeCell ref="F102:G102"/>
    <mergeCell ref="H102:L102"/>
    <mergeCell ref="F103:G103"/>
    <mergeCell ref="H103:L103"/>
    <mergeCell ref="B104:L104"/>
    <mergeCell ref="B105:N105"/>
    <mergeCell ref="J107:N107"/>
    <mergeCell ref="F115:G115"/>
    <mergeCell ref="H115:L115"/>
    <mergeCell ref="F116:G116"/>
    <mergeCell ref="H116:L116"/>
    <mergeCell ref="F117:G117"/>
    <mergeCell ref="H117:L117"/>
    <mergeCell ref="F118:G118"/>
    <mergeCell ref="H118:L118"/>
    <mergeCell ref="F119:G119"/>
    <mergeCell ref="H119:L119"/>
    <mergeCell ref="F120:G120"/>
    <mergeCell ref="H120:L120"/>
    <mergeCell ref="F121:G121"/>
    <mergeCell ref="H121:L121"/>
    <mergeCell ref="F122:G122"/>
    <mergeCell ref="H122:L122"/>
    <mergeCell ref="F123:G123"/>
    <mergeCell ref="H123:L123"/>
    <mergeCell ref="F124:G124"/>
    <mergeCell ref="H124:L124"/>
    <mergeCell ref="F125:G125"/>
    <mergeCell ref="H125:L125"/>
    <mergeCell ref="F126:G126"/>
    <mergeCell ref="H126:L126"/>
    <mergeCell ref="F127:G127"/>
    <mergeCell ref="H127:L127"/>
    <mergeCell ref="F128:G128"/>
    <mergeCell ref="H128:L128"/>
    <mergeCell ref="F129:G129"/>
    <mergeCell ref="H129:L129"/>
    <mergeCell ref="F130:G130"/>
    <mergeCell ref="H130:L130"/>
    <mergeCell ref="F131:G131"/>
    <mergeCell ref="H131:L131"/>
    <mergeCell ref="F132:G132"/>
    <mergeCell ref="H132:L132"/>
    <mergeCell ref="F133:G133"/>
    <mergeCell ref="H133:L133"/>
    <mergeCell ref="F134:G134"/>
    <mergeCell ref="H134:L134"/>
    <mergeCell ref="F135:G135"/>
    <mergeCell ref="H135:L135"/>
    <mergeCell ref="F136:G136"/>
    <mergeCell ref="H136:L136"/>
    <mergeCell ref="F137:G137"/>
    <mergeCell ref="H137:L137"/>
    <mergeCell ref="F138:G138"/>
    <mergeCell ref="H138:L138"/>
    <mergeCell ref="F139:G139"/>
    <mergeCell ref="H139:L139"/>
    <mergeCell ref="F140:G140"/>
    <mergeCell ref="H140:L140"/>
    <mergeCell ref="F141:G141"/>
    <mergeCell ref="H141:L141"/>
    <mergeCell ref="F142:G142"/>
    <mergeCell ref="H142:L142"/>
    <mergeCell ref="F143:G143"/>
    <mergeCell ref="H143:L143"/>
    <mergeCell ref="F144:G144"/>
    <mergeCell ref="H144:L144"/>
    <mergeCell ref="F145:G145"/>
    <mergeCell ref="H145:L145"/>
    <mergeCell ref="F146:G146"/>
    <mergeCell ref="H146:L146"/>
    <mergeCell ref="F147:G147"/>
    <mergeCell ref="H147:L147"/>
    <mergeCell ref="F148:G148"/>
    <mergeCell ref="H148:L148"/>
    <mergeCell ref="F149:G149"/>
    <mergeCell ref="H149:L149"/>
    <mergeCell ref="F150:G150"/>
    <mergeCell ref="H150:L150"/>
    <mergeCell ref="F151:G151"/>
    <mergeCell ref="H151:L151"/>
    <mergeCell ref="F152:G152"/>
    <mergeCell ref="H152:L152"/>
    <mergeCell ref="F153:G153"/>
    <mergeCell ref="H153:L153"/>
    <mergeCell ref="F154:G154"/>
    <mergeCell ref="H154:L154"/>
    <mergeCell ref="F155:G155"/>
    <mergeCell ref="H155:L155"/>
    <mergeCell ref="B156:L156"/>
    <mergeCell ref="B157:N157"/>
    <mergeCell ref="J159:N159"/>
    <mergeCell ref="F167:G167"/>
    <mergeCell ref="H167:L167"/>
    <mergeCell ref="F168:G168"/>
    <mergeCell ref="H168:L168"/>
    <mergeCell ref="F169:G169"/>
    <mergeCell ref="H169:L169"/>
    <mergeCell ref="F170:G170"/>
    <mergeCell ref="H170:L170"/>
    <mergeCell ref="F171:G171"/>
    <mergeCell ref="H171:L171"/>
    <mergeCell ref="F172:G172"/>
    <mergeCell ref="H172:L172"/>
    <mergeCell ref="F173:G173"/>
    <mergeCell ref="H173:L173"/>
    <mergeCell ref="F174:G174"/>
    <mergeCell ref="H174:L174"/>
    <mergeCell ref="F175:G175"/>
    <mergeCell ref="H175:L175"/>
    <mergeCell ref="F176:G176"/>
    <mergeCell ref="H176:L176"/>
    <mergeCell ref="F177:G177"/>
    <mergeCell ref="H177:L177"/>
    <mergeCell ref="F178:G178"/>
    <mergeCell ref="H178:L178"/>
    <mergeCell ref="F179:G179"/>
    <mergeCell ref="H179:L179"/>
    <mergeCell ref="F180:G180"/>
    <mergeCell ref="H180:L180"/>
    <mergeCell ref="F181:G181"/>
    <mergeCell ref="H181:L181"/>
    <mergeCell ref="F182:G182"/>
    <mergeCell ref="H182:L182"/>
    <mergeCell ref="F183:G183"/>
    <mergeCell ref="H183:L183"/>
    <mergeCell ref="F184:G184"/>
    <mergeCell ref="H184:L184"/>
    <mergeCell ref="F185:G185"/>
    <mergeCell ref="H185:L185"/>
    <mergeCell ref="F186:G186"/>
    <mergeCell ref="H186:L186"/>
    <mergeCell ref="F187:G187"/>
    <mergeCell ref="H187:L187"/>
    <mergeCell ref="F188:G188"/>
    <mergeCell ref="H188:L188"/>
    <mergeCell ref="F189:G189"/>
    <mergeCell ref="H189:L189"/>
    <mergeCell ref="F190:G190"/>
    <mergeCell ref="H190:L190"/>
    <mergeCell ref="F191:G191"/>
    <mergeCell ref="H191:L191"/>
    <mergeCell ref="F192:G192"/>
    <mergeCell ref="H192:L192"/>
    <mergeCell ref="F193:G193"/>
    <mergeCell ref="H193:L193"/>
    <mergeCell ref="F194:G194"/>
    <mergeCell ref="H194:L194"/>
    <mergeCell ref="F195:G195"/>
    <mergeCell ref="H195:L195"/>
    <mergeCell ref="F196:G196"/>
    <mergeCell ref="H196:L196"/>
    <mergeCell ref="F197:G197"/>
    <mergeCell ref="H197:L197"/>
    <mergeCell ref="F198:G198"/>
    <mergeCell ref="H198:L198"/>
    <mergeCell ref="F199:G199"/>
    <mergeCell ref="H199:L199"/>
    <mergeCell ref="F200:G200"/>
    <mergeCell ref="H200:L200"/>
    <mergeCell ref="F201:G201"/>
    <mergeCell ref="H201:L201"/>
    <mergeCell ref="F202:G202"/>
    <mergeCell ref="H202:L202"/>
    <mergeCell ref="F203:G203"/>
    <mergeCell ref="H203:L203"/>
    <mergeCell ref="F204:G204"/>
    <mergeCell ref="H204:L204"/>
    <mergeCell ref="F205:G205"/>
    <mergeCell ref="H205:L205"/>
    <mergeCell ref="F206:G206"/>
    <mergeCell ref="H206:L206"/>
    <mergeCell ref="F207:G207"/>
    <mergeCell ref="H207:L207"/>
    <mergeCell ref="B208:L208"/>
    <mergeCell ref="B2:D3"/>
    <mergeCell ref="E2:H3"/>
    <mergeCell ref="B4:D5"/>
    <mergeCell ref="E4:H5"/>
    <mergeCell ref="A6:A7"/>
    <mergeCell ref="B6:D7"/>
    <mergeCell ref="E6:F7"/>
    <mergeCell ref="G6:H7"/>
    <mergeCell ref="B8:D9"/>
    <mergeCell ref="E8:F9"/>
    <mergeCell ref="G8:H9"/>
    <mergeCell ref="B54:D55"/>
    <mergeCell ref="E54:H55"/>
    <mergeCell ref="B56:D57"/>
    <mergeCell ref="E56:H57"/>
    <mergeCell ref="B58:D59"/>
    <mergeCell ref="E58:F59"/>
    <mergeCell ref="G58:H59"/>
    <mergeCell ref="B60:D61"/>
    <mergeCell ref="E60:F61"/>
    <mergeCell ref="G60:H61"/>
    <mergeCell ref="B106:D107"/>
    <mergeCell ref="E106:H107"/>
    <mergeCell ref="B108:D109"/>
    <mergeCell ref="E108:H109"/>
    <mergeCell ref="B110:D111"/>
    <mergeCell ref="E110:F111"/>
    <mergeCell ref="G110:H111"/>
    <mergeCell ref="B112:D113"/>
    <mergeCell ref="E112:F113"/>
    <mergeCell ref="G112:H113"/>
    <mergeCell ref="B158:D159"/>
    <mergeCell ref="E158:H159"/>
    <mergeCell ref="B160:D161"/>
    <mergeCell ref="E160:H161"/>
    <mergeCell ref="B162:D163"/>
    <mergeCell ref="E162:F163"/>
    <mergeCell ref="G162:H163"/>
    <mergeCell ref="B164:D165"/>
    <mergeCell ref="E164:F165"/>
    <mergeCell ref="G164:H165"/>
  </mergeCells>
  <phoneticPr fontId="3"/>
  <dataValidations count="2">
    <dataValidation type="list" allowBlank="1" showDropDown="0" showInputMessage="1" showErrorMessage="1" sqref="E2">
      <formula1>"運営交付金,活動交付金Ａ,活動交付金Ｂ"</formula1>
    </dataValidation>
    <dataValidation allowBlank="1" showDropDown="1" showInputMessage="1" showErrorMessage="1" sqref="E6:F7"/>
  </dataValidations>
  <printOptions horizontalCentered="1"/>
  <pageMargins left="0.59055118110236227" right="0.59055118110236227" top="0.59055118110236227" bottom="0.59055118110236227" header="0.31496062992125984" footer="0.39370078740157483"/>
  <pageSetup paperSize="9" scale="98" fitToWidth="1" fitToHeight="1" orientation="portrait" usePrinterDefaults="1" r:id="rId1"/>
  <headerFooter>
    <oddHeader>&amp;R&amp;12〔事務様式２〕</oddHeader>
  </headerFooter>
  <rowBreaks count="3" manualBreakCount="3">
    <brk id="52" min="1" max="14" man="1"/>
    <brk id="104" min="1" max="14" man="1"/>
    <brk id="156" min="1" max="14" man="1"/>
  </rowBreaks>
</worksheet>
</file>

<file path=xl/worksheets/sheet13.xml><?xml version="1.0" encoding="utf-8"?>
<worksheet xmlns="http://schemas.openxmlformats.org/spreadsheetml/2006/main" xmlns:r="http://schemas.openxmlformats.org/officeDocument/2006/relationships" xmlns:mc="http://schemas.openxmlformats.org/markup-compatibility/2006">
  <sheetPr>
    <tabColor rgb="FF92D050"/>
  </sheetPr>
  <dimension ref="A1:P96"/>
  <sheetViews>
    <sheetView view="pageBreakPreview" zoomScale="87" zoomScaleSheetLayoutView="87" workbookViewId="0">
      <selection activeCell="B6" sqref="B6:E6"/>
    </sheetView>
  </sheetViews>
  <sheetFormatPr defaultRowHeight="13.5"/>
  <cols>
    <col min="1" max="1" width="0.875" customWidth="1"/>
  </cols>
  <sheetData>
    <row r="1" spans="1:16" ht="26.25" customHeight="1">
      <c r="B1" s="77" t="s">
        <v>9</v>
      </c>
      <c r="C1" s="87">
        <f>活動実績明細書!C10</f>
        <v>0</v>
      </c>
      <c r="D1" s="87"/>
      <c r="E1" s="87"/>
      <c r="F1" s="87"/>
      <c r="G1" s="87"/>
      <c r="H1" s="87"/>
      <c r="I1" s="87"/>
      <c r="J1" s="76"/>
      <c r="K1" s="99"/>
      <c r="L1" s="99"/>
      <c r="M1" s="99"/>
      <c r="N1" s="99"/>
      <c r="O1" s="99"/>
      <c r="P1" s="76"/>
    </row>
    <row r="2" spans="1:16" ht="26.25" customHeight="1">
      <c r="A2" s="76"/>
      <c r="B2" s="76" t="s">
        <v>121</v>
      </c>
      <c r="C2" s="88">
        <f>SUM(F10,F18,F58,F68,F75,F82,F88,F94)</f>
        <v>0</v>
      </c>
      <c r="D2" s="89"/>
      <c r="E2" s="90"/>
      <c r="F2" s="76" t="s">
        <v>140</v>
      </c>
      <c r="G2" s="76"/>
      <c r="H2" s="76"/>
      <c r="I2" s="76"/>
      <c r="J2" s="76"/>
      <c r="K2" s="100"/>
      <c r="L2" s="100"/>
      <c r="M2" s="100"/>
      <c r="N2" s="100"/>
      <c r="O2" s="100"/>
      <c r="P2" s="76"/>
    </row>
    <row r="3" spans="1:16" ht="26.25" customHeight="1">
      <c r="A3" s="76"/>
      <c r="B3" s="77" t="s">
        <v>131</v>
      </c>
      <c r="C3" s="76"/>
      <c r="D3" s="76"/>
      <c r="E3" s="76"/>
      <c r="F3" s="76"/>
      <c r="G3" s="76"/>
      <c r="H3" s="76"/>
      <c r="I3" s="76"/>
      <c r="J3" s="76"/>
      <c r="K3" s="76"/>
      <c r="L3" s="76"/>
      <c r="M3" s="76"/>
      <c r="N3" s="76"/>
      <c r="O3" s="76"/>
      <c r="P3" s="76"/>
    </row>
    <row r="4" spans="1:16" ht="26.25" customHeight="1">
      <c r="A4" s="76"/>
      <c r="B4" s="78" t="s">
        <v>132</v>
      </c>
      <c r="C4" s="78"/>
      <c r="D4" s="78"/>
      <c r="E4" s="78"/>
      <c r="F4" s="84" t="s">
        <v>141</v>
      </c>
      <c r="G4" s="84"/>
      <c r="H4" s="84" t="s">
        <v>142</v>
      </c>
      <c r="I4" s="84"/>
      <c r="J4" s="84"/>
      <c r="K4" s="84"/>
      <c r="L4" s="84"/>
      <c r="M4" s="84"/>
      <c r="N4" s="84"/>
      <c r="O4" s="84"/>
      <c r="P4" s="84"/>
    </row>
    <row r="5" spans="1:16" ht="26.25" customHeight="1">
      <c r="A5" s="76"/>
      <c r="B5" s="79" t="s">
        <v>208</v>
      </c>
      <c r="C5" s="79"/>
      <c r="D5" s="79"/>
      <c r="E5" s="79"/>
      <c r="F5" s="91">
        <v>50000</v>
      </c>
      <c r="G5" s="91"/>
      <c r="H5" s="95" t="s">
        <v>210</v>
      </c>
      <c r="I5" s="95"/>
      <c r="J5" s="95"/>
      <c r="K5" s="95"/>
      <c r="L5" s="95"/>
      <c r="M5" s="95"/>
      <c r="N5" s="95"/>
      <c r="O5" s="95"/>
      <c r="P5" s="95"/>
    </row>
    <row r="6" spans="1:16" ht="26.25" customHeight="1">
      <c r="A6" s="76"/>
      <c r="B6" s="80"/>
      <c r="C6" s="80"/>
      <c r="D6" s="80"/>
      <c r="E6" s="80"/>
      <c r="F6" s="92"/>
      <c r="G6" s="92"/>
      <c r="H6" s="96"/>
      <c r="I6" s="96"/>
      <c r="J6" s="96"/>
      <c r="K6" s="96"/>
      <c r="L6" s="96"/>
      <c r="M6" s="96"/>
      <c r="N6" s="96"/>
      <c r="O6" s="96"/>
      <c r="P6" s="96"/>
    </row>
    <row r="7" spans="1:16" ht="26.25" customHeight="1">
      <c r="A7" s="76"/>
      <c r="B7" s="81"/>
      <c r="C7" s="80"/>
      <c r="D7" s="80"/>
      <c r="E7" s="80"/>
      <c r="F7" s="92"/>
      <c r="G7" s="92"/>
      <c r="H7" s="80"/>
      <c r="I7" s="80"/>
      <c r="J7" s="80"/>
      <c r="K7" s="80"/>
      <c r="L7" s="80"/>
      <c r="M7" s="80"/>
      <c r="N7" s="80"/>
      <c r="O7" s="80"/>
      <c r="P7" s="80"/>
    </row>
    <row r="8" spans="1:16" ht="26.25" customHeight="1">
      <c r="A8" s="76"/>
      <c r="B8" s="82"/>
      <c r="C8" s="83"/>
      <c r="D8" s="83"/>
      <c r="E8" s="83"/>
      <c r="F8" s="92"/>
      <c r="G8" s="92"/>
      <c r="H8" s="80"/>
      <c r="I8" s="80"/>
      <c r="J8" s="80"/>
      <c r="K8" s="80"/>
      <c r="L8" s="80"/>
      <c r="M8" s="80"/>
      <c r="N8" s="80"/>
      <c r="O8" s="80"/>
      <c r="P8" s="80"/>
    </row>
    <row r="9" spans="1:16" ht="26.25" customHeight="1">
      <c r="A9" s="76"/>
      <c r="B9" s="83"/>
      <c r="C9" s="83"/>
      <c r="D9" s="83"/>
      <c r="E9" s="83"/>
      <c r="F9" s="92"/>
      <c r="G9" s="92"/>
      <c r="H9" s="80"/>
      <c r="I9" s="80"/>
      <c r="J9" s="80"/>
      <c r="K9" s="80"/>
      <c r="L9" s="80"/>
      <c r="M9" s="80"/>
      <c r="N9" s="80"/>
      <c r="O9" s="80"/>
      <c r="P9" s="80"/>
    </row>
    <row r="10" spans="1:16" ht="26.25" customHeight="1">
      <c r="A10" s="76"/>
      <c r="B10" s="84" t="s">
        <v>44</v>
      </c>
      <c r="C10" s="84"/>
      <c r="D10" s="84"/>
      <c r="E10" s="84"/>
      <c r="F10" s="93">
        <f>SUM(F6:G9)</f>
        <v>0</v>
      </c>
      <c r="G10" s="93"/>
      <c r="H10" s="97"/>
      <c r="I10" s="97"/>
      <c r="J10" s="97"/>
      <c r="K10" s="97"/>
      <c r="L10" s="97"/>
      <c r="M10" s="97"/>
      <c r="N10" s="97"/>
      <c r="O10" s="97"/>
      <c r="P10" s="97"/>
    </row>
    <row r="11" spans="1:16" ht="26.25" customHeight="1">
      <c r="A11" s="76"/>
      <c r="B11" s="77" t="s">
        <v>133</v>
      </c>
      <c r="C11" s="76"/>
      <c r="D11" s="76"/>
      <c r="E11" s="76"/>
      <c r="F11" s="76"/>
      <c r="G11" s="76"/>
      <c r="H11" s="76"/>
      <c r="I11" s="76"/>
      <c r="J11" s="76"/>
      <c r="K11" s="76"/>
      <c r="L11" s="76"/>
      <c r="M11" s="76"/>
      <c r="N11" s="76"/>
      <c r="O11" s="76"/>
      <c r="P11" s="76"/>
    </row>
    <row r="12" spans="1:16" ht="26.25" customHeight="1">
      <c r="A12" s="76"/>
      <c r="B12" s="78" t="s">
        <v>132</v>
      </c>
      <c r="C12" s="78"/>
      <c r="D12" s="78"/>
      <c r="E12" s="78"/>
      <c r="F12" s="84" t="s">
        <v>141</v>
      </c>
      <c r="G12" s="84"/>
      <c r="H12" s="84" t="s">
        <v>142</v>
      </c>
      <c r="I12" s="84"/>
      <c r="J12" s="84"/>
      <c r="K12" s="84"/>
      <c r="L12" s="84"/>
      <c r="M12" s="84"/>
      <c r="N12" s="84"/>
      <c r="O12" s="84"/>
      <c r="P12" s="84"/>
    </row>
    <row r="13" spans="1:16" ht="26.25" customHeight="1">
      <c r="A13" s="76"/>
      <c r="B13" s="79" t="s">
        <v>25</v>
      </c>
      <c r="C13" s="79"/>
      <c r="D13" s="79"/>
      <c r="E13" s="79"/>
      <c r="F13" s="91">
        <v>15400</v>
      </c>
      <c r="G13" s="91"/>
      <c r="H13" s="95" t="s">
        <v>164</v>
      </c>
      <c r="I13" s="95"/>
      <c r="J13" s="95"/>
      <c r="K13" s="95"/>
      <c r="L13" s="95"/>
      <c r="M13" s="95"/>
      <c r="N13" s="95"/>
      <c r="O13" s="95"/>
      <c r="P13" s="95"/>
    </row>
    <row r="14" spans="1:16" ht="26.25" customHeight="1">
      <c r="A14" s="76"/>
      <c r="B14" s="80"/>
      <c r="C14" s="80"/>
      <c r="D14" s="80"/>
      <c r="E14" s="80"/>
      <c r="F14" s="92"/>
      <c r="G14" s="92"/>
      <c r="H14" s="96"/>
      <c r="I14" s="96"/>
      <c r="J14" s="96"/>
      <c r="K14" s="96"/>
      <c r="L14" s="96"/>
      <c r="M14" s="96"/>
      <c r="N14" s="96"/>
      <c r="O14" s="96"/>
      <c r="P14" s="96"/>
    </row>
    <row r="15" spans="1:16" ht="26.25" customHeight="1">
      <c r="A15" s="76"/>
      <c r="B15" s="81"/>
      <c r="C15" s="80"/>
      <c r="D15" s="80"/>
      <c r="E15" s="80"/>
      <c r="F15" s="92"/>
      <c r="G15" s="92"/>
      <c r="H15" s="80"/>
      <c r="I15" s="80"/>
      <c r="J15" s="80"/>
      <c r="K15" s="80"/>
      <c r="L15" s="80"/>
      <c r="M15" s="80"/>
      <c r="N15" s="80"/>
      <c r="O15" s="80"/>
      <c r="P15" s="80"/>
    </row>
    <row r="16" spans="1:16" ht="26.25" customHeight="1">
      <c r="A16" s="76"/>
      <c r="B16" s="82"/>
      <c r="C16" s="83"/>
      <c r="D16" s="83"/>
      <c r="E16" s="83"/>
      <c r="F16" s="92"/>
      <c r="G16" s="92"/>
      <c r="H16" s="80"/>
      <c r="I16" s="80"/>
      <c r="J16" s="80"/>
      <c r="K16" s="80"/>
      <c r="L16" s="80"/>
      <c r="M16" s="80"/>
      <c r="N16" s="80"/>
      <c r="O16" s="80"/>
      <c r="P16" s="80"/>
    </row>
    <row r="17" spans="1:16" ht="26.25" customHeight="1">
      <c r="A17" s="76"/>
      <c r="B17" s="83"/>
      <c r="C17" s="83"/>
      <c r="D17" s="83"/>
      <c r="E17" s="83"/>
      <c r="F17" s="92"/>
      <c r="G17" s="92"/>
      <c r="H17" s="80"/>
      <c r="I17" s="80"/>
      <c r="J17" s="80"/>
      <c r="K17" s="80"/>
      <c r="L17" s="80"/>
      <c r="M17" s="80"/>
      <c r="N17" s="80"/>
      <c r="O17" s="80"/>
      <c r="P17" s="80"/>
    </row>
    <row r="18" spans="1:16" ht="26.25" customHeight="1">
      <c r="A18" s="76"/>
      <c r="B18" s="84" t="s">
        <v>44</v>
      </c>
      <c r="C18" s="84"/>
      <c r="D18" s="84"/>
      <c r="E18" s="84"/>
      <c r="F18" s="93">
        <f>SUM(F14:G17)</f>
        <v>0</v>
      </c>
      <c r="G18" s="93"/>
      <c r="H18" s="97"/>
      <c r="I18" s="97"/>
      <c r="J18" s="97"/>
      <c r="K18" s="97"/>
      <c r="L18" s="97"/>
      <c r="M18" s="97"/>
      <c r="N18" s="97"/>
      <c r="O18" s="97"/>
      <c r="P18" s="97"/>
    </row>
    <row r="19" spans="1:16" ht="26.25" customHeight="1">
      <c r="A19" s="76"/>
      <c r="B19" s="77" t="s">
        <v>112</v>
      </c>
      <c r="C19" s="76"/>
      <c r="D19" s="76"/>
      <c r="E19" s="76"/>
      <c r="F19" s="76"/>
      <c r="G19" s="76"/>
      <c r="H19" s="76"/>
      <c r="I19" s="76"/>
      <c r="J19" s="76"/>
      <c r="K19" s="76"/>
      <c r="L19" s="76"/>
      <c r="M19" s="76"/>
      <c r="N19" s="76"/>
      <c r="O19" s="76"/>
      <c r="P19" s="76"/>
    </row>
    <row r="20" spans="1:16" ht="26.25" customHeight="1">
      <c r="A20" s="76"/>
      <c r="B20" s="78" t="s">
        <v>132</v>
      </c>
      <c r="C20" s="78"/>
      <c r="D20" s="78"/>
      <c r="E20" s="78"/>
      <c r="F20" s="84" t="s">
        <v>141</v>
      </c>
      <c r="G20" s="84"/>
      <c r="H20" s="84" t="s">
        <v>142</v>
      </c>
      <c r="I20" s="84"/>
      <c r="J20" s="84"/>
      <c r="K20" s="84"/>
      <c r="L20" s="84"/>
      <c r="M20" s="84"/>
      <c r="N20" s="84"/>
      <c r="O20" s="84"/>
      <c r="P20" s="84"/>
    </row>
    <row r="21" spans="1:16" ht="26.25" customHeight="1">
      <c r="A21" s="76"/>
      <c r="B21" s="79" t="s">
        <v>76</v>
      </c>
      <c r="C21" s="79"/>
      <c r="D21" s="79"/>
      <c r="E21" s="79"/>
      <c r="F21" s="91">
        <v>8000</v>
      </c>
      <c r="G21" s="91"/>
      <c r="H21" s="79" t="s">
        <v>211</v>
      </c>
      <c r="I21" s="79"/>
      <c r="J21" s="79"/>
      <c r="K21" s="79"/>
      <c r="L21" s="79"/>
      <c r="M21" s="79"/>
      <c r="N21" s="79"/>
      <c r="O21" s="79"/>
      <c r="P21" s="79"/>
    </row>
    <row r="22" spans="1:16" ht="26.25" customHeight="1">
      <c r="A22" s="76"/>
      <c r="B22" s="80"/>
      <c r="C22" s="80"/>
      <c r="D22" s="80"/>
      <c r="E22" s="80"/>
      <c r="F22" s="92"/>
      <c r="G22" s="92"/>
      <c r="H22" s="80"/>
      <c r="I22" s="80"/>
      <c r="J22" s="80"/>
      <c r="K22" s="80"/>
      <c r="L22" s="80"/>
      <c r="M22" s="80"/>
      <c r="N22" s="80"/>
      <c r="O22" s="80"/>
      <c r="P22" s="80"/>
    </row>
    <row r="23" spans="1:16" ht="26.25" customHeight="1">
      <c r="A23" s="76"/>
      <c r="B23" s="80"/>
      <c r="C23" s="80"/>
      <c r="D23" s="80"/>
      <c r="E23" s="80"/>
      <c r="F23" s="92"/>
      <c r="G23" s="92"/>
      <c r="H23" s="80"/>
      <c r="I23" s="80"/>
      <c r="J23" s="80"/>
      <c r="K23" s="80"/>
      <c r="L23" s="80"/>
      <c r="M23" s="80"/>
      <c r="N23" s="80"/>
      <c r="O23" s="80"/>
      <c r="P23" s="80"/>
    </row>
    <row r="24" spans="1:16" ht="26.25" customHeight="1">
      <c r="A24" s="76"/>
      <c r="B24" s="80"/>
      <c r="C24" s="80"/>
      <c r="D24" s="80"/>
      <c r="E24" s="80"/>
      <c r="F24" s="92"/>
      <c r="G24" s="92"/>
      <c r="H24" s="80"/>
      <c r="I24" s="80"/>
      <c r="J24" s="80"/>
      <c r="K24" s="80"/>
      <c r="L24" s="80"/>
      <c r="M24" s="80"/>
      <c r="N24" s="80"/>
      <c r="O24" s="80"/>
      <c r="P24" s="80"/>
    </row>
    <row r="25" spans="1:16" ht="26.25" customHeight="1">
      <c r="A25" s="76"/>
      <c r="B25" s="80"/>
      <c r="C25" s="80"/>
      <c r="D25" s="80"/>
      <c r="E25" s="80"/>
      <c r="F25" s="92"/>
      <c r="G25" s="92"/>
      <c r="H25" s="80"/>
      <c r="I25" s="80"/>
      <c r="J25" s="80"/>
      <c r="K25" s="80"/>
      <c r="L25" s="80"/>
      <c r="M25" s="80"/>
      <c r="N25" s="80"/>
      <c r="O25" s="80"/>
      <c r="P25" s="80"/>
    </row>
    <row r="26" spans="1:16" ht="26.25" customHeight="1">
      <c r="A26" s="76"/>
      <c r="B26" s="80"/>
      <c r="C26" s="80"/>
      <c r="D26" s="80"/>
      <c r="E26" s="80"/>
      <c r="F26" s="92"/>
      <c r="G26" s="92"/>
      <c r="H26" s="80"/>
      <c r="I26" s="80"/>
      <c r="J26" s="80"/>
      <c r="K26" s="80"/>
      <c r="L26" s="80"/>
      <c r="M26" s="80"/>
      <c r="N26" s="80"/>
      <c r="O26" s="80"/>
      <c r="P26" s="80"/>
    </row>
    <row r="27" spans="1:16" ht="26.25" customHeight="1">
      <c r="A27" s="76"/>
      <c r="B27" s="80"/>
      <c r="C27" s="80"/>
      <c r="D27" s="80"/>
      <c r="E27" s="80"/>
      <c r="F27" s="92"/>
      <c r="G27" s="92"/>
      <c r="H27" s="80"/>
      <c r="I27" s="80"/>
      <c r="J27" s="80"/>
      <c r="K27" s="80"/>
      <c r="L27" s="80"/>
      <c r="M27" s="80"/>
      <c r="N27" s="80"/>
      <c r="O27" s="80"/>
      <c r="P27" s="80"/>
    </row>
    <row r="28" spans="1:16" ht="26.25" customHeight="1">
      <c r="A28" s="76"/>
      <c r="B28" s="80"/>
      <c r="C28" s="80"/>
      <c r="D28" s="80"/>
      <c r="E28" s="80"/>
      <c r="F28" s="92"/>
      <c r="G28" s="92"/>
      <c r="H28" s="80"/>
      <c r="I28" s="80"/>
      <c r="J28" s="80"/>
      <c r="K28" s="80"/>
      <c r="L28" s="80"/>
      <c r="M28" s="80"/>
      <c r="N28" s="80"/>
      <c r="O28" s="80"/>
      <c r="P28" s="80"/>
    </row>
    <row r="29" spans="1:16" ht="26.25" customHeight="1">
      <c r="A29" s="76"/>
      <c r="B29" s="80"/>
      <c r="C29" s="80"/>
      <c r="D29" s="80"/>
      <c r="E29" s="80"/>
      <c r="F29" s="92"/>
      <c r="G29" s="92"/>
      <c r="H29" s="80"/>
      <c r="I29" s="80"/>
      <c r="J29" s="80"/>
      <c r="K29" s="80"/>
      <c r="L29" s="80"/>
      <c r="M29" s="80"/>
      <c r="N29" s="80"/>
      <c r="O29" s="80"/>
      <c r="P29" s="80"/>
    </row>
    <row r="30" spans="1:16" ht="26.25" customHeight="1">
      <c r="A30" s="76"/>
      <c r="B30" s="80"/>
      <c r="C30" s="80"/>
      <c r="D30" s="80"/>
      <c r="E30" s="80"/>
      <c r="F30" s="92"/>
      <c r="G30" s="92"/>
      <c r="H30" s="80"/>
      <c r="I30" s="80"/>
      <c r="J30" s="80"/>
      <c r="K30" s="80"/>
      <c r="L30" s="80"/>
      <c r="M30" s="80"/>
      <c r="N30" s="80"/>
      <c r="O30" s="80"/>
      <c r="P30" s="80"/>
    </row>
    <row r="31" spans="1:16" ht="26.25" customHeight="1">
      <c r="A31" s="76"/>
      <c r="B31" s="80"/>
      <c r="C31" s="80"/>
      <c r="D31" s="80"/>
      <c r="E31" s="80"/>
      <c r="F31" s="92"/>
      <c r="G31" s="92"/>
      <c r="H31" s="80"/>
      <c r="I31" s="80"/>
      <c r="J31" s="80"/>
      <c r="K31" s="80"/>
      <c r="L31" s="80"/>
      <c r="M31" s="80"/>
      <c r="N31" s="80"/>
      <c r="O31" s="80"/>
      <c r="P31" s="80"/>
    </row>
    <row r="32" spans="1:16" ht="26.25" customHeight="1">
      <c r="A32" s="76"/>
      <c r="B32" s="80"/>
      <c r="C32" s="80"/>
      <c r="D32" s="80"/>
      <c r="E32" s="80"/>
      <c r="F32" s="92"/>
      <c r="G32" s="92"/>
      <c r="H32" s="80"/>
      <c r="I32" s="80"/>
      <c r="J32" s="80"/>
      <c r="K32" s="80"/>
      <c r="L32" s="80"/>
      <c r="M32" s="80"/>
      <c r="N32" s="80"/>
      <c r="O32" s="80"/>
      <c r="P32" s="80"/>
    </row>
    <row r="33" spans="1:16" ht="26.25" customHeight="1">
      <c r="A33" s="76"/>
      <c r="B33" s="80"/>
      <c r="C33" s="80"/>
      <c r="D33" s="80"/>
      <c r="E33" s="80"/>
      <c r="F33" s="92"/>
      <c r="G33" s="92"/>
      <c r="H33" s="80"/>
      <c r="I33" s="80"/>
      <c r="J33" s="80"/>
      <c r="K33" s="80"/>
      <c r="L33" s="80"/>
      <c r="M33" s="80"/>
      <c r="N33" s="80"/>
      <c r="O33" s="80"/>
      <c r="P33" s="80"/>
    </row>
    <row r="34" spans="1:16" ht="26.25" customHeight="1">
      <c r="A34" s="76"/>
      <c r="B34" s="80"/>
      <c r="C34" s="80"/>
      <c r="D34" s="80"/>
      <c r="E34" s="80"/>
      <c r="F34" s="92"/>
      <c r="G34" s="92"/>
      <c r="H34" s="80"/>
      <c r="I34" s="80"/>
      <c r="J34" s="80"/>
      <c r="K34" s="80"/>
      <c r="L34" s="80"/>
      <c r="M34" s="80"/>
      <c r="N34" s="80"/>
      <c r="O34" s="80"/>
      <c r="P34" s="80"/>
    </row>
    <row r="35" spans="1:16" ht="26.25" customHeight="1">
      <c r="A35" s="76"/>
      <c r="B35" s="80"/>
      <c r="C35" s="80"/>
      <c r="D35" s="80"/>
      <c r="E35" s="80"/>
      <c r="F35" s="92"/>
      <c r="G35" s="92"/>
      <c r="H35" s="80"/>
      <c r="I35" s="80"/>
      <c r="J35" s="80"/>
      <c r="K35" s="80"/>
      <c r="L35" s="80"/>
      <c r="M35" s="80"/>
      <c r="N35" s="80"/>
      <c r="O35" s="80"/>
      <c r="P35" s="80"/>
    </row>
    <row r="36" spans="1:16" ht="26.25" customHeight="1">
      <c r="A36" s="76"/>
      <c r="B36" s="80"/>
      <c r="C36" s="80"/>
      <c r="D36" s="80"/>
      <c r="E36" s="80"/>
      <c r="F36" s="92"/>
      <c r="G36" s="92"/>
      <c r="H36" s="80"/>
      <c r="I36" s="80"/>
      <c r="J36" s="80"/>
      <c r="K36" s="80"/>
      <c r="L36" s="80"/>
      <c r="M36" s="80"/>
      <c r="N36" s="80"/>
      <c r="O36" s="80"/>
      <c r="P36" s="80"/>
    </row>
    <row r="37" spans="1:16" ht="26.25" customHeight="1">
      <c r="A37" s="76"/>
      <c r="B37" s="81"/>
      <c r="C37" s="80"/>
      <c r="D37" s="80"/>
      <c r="E37" s="80"/>
      <c r="F37" s="92"/>
      <c r="G37" s="92"/>
      <c r="H37" s="80"/>
      <c r="I37" s="80"/>
      <c r="J37" s="80"/>
      <c r="K37" s="80"/>
      <c r="L37" s="80"/>
      <c r="M37" s="80"/>
      <c r="N37" s="80"/>
      <c r="O37" s="80"/>
      <c r="P37" s="80"/>
    </row>
    <row r="38" spans="1:16" ht="26.25" customHeight="1">
      <c r="A38" s="76"/>
      <c r="B38" s="80"/>
      <c r="C38" s="80"/>
      <c r="D38" s="80"/>
      <c r="E38" s="80"/>
      <c r="F38" s="92"/>
      <c r="G38" s="92"/>
      <c r="H38" s="80"/>
      <c r="I38" s="80"/>
      <c r="J38" s="80"/>
      <c r="K38" s="80"/>
      <c r="L38" s="80"/>
      <c r="M38" s="80"/>
      <c r="N38" s="80"/>
      <c r="O38" s="80"/>
      <c r="P38" s="80"/>
    </row>
    <row r="39" spans="1:16" ht="26.25" customHeight="1">
      <c r="A39" s="76"/>
      <c r="B39" s="80"/>
      <c r="C39" s="80"/>
      <c r="D39" s="80"/>
      <c r="E39" s="80"/>
      <c r="F39" s="92"/>
      <c r="G39" s="92"/>
      <c r="H39" s="80"/>
      <c r="I39" s="80"/>
      <c r="J39" s="80"/>
      <c r="K39" s="80"/>
      <c r="L39" s="80"/>
      <c r="M39" s="80"/>
      <c r="N39" s="80"/>
      <c r="O39" s="80"/>
      <c r="P39" s="80"/>
    </row>
    <row r="40" spans="1:16" ht="26.25" customHeight="1">
      <c r="A40" s="76"/>
      <c r="B40" s="81"/>
      <c r="C40" s="80"/>
      <c r="D40" s="80"/>
      <c r="E40" s="80"/>
      <c r="F40" s="92"/>
      <c r="G40" s="92"/>
      <c r="H40" s="80"/>
      <c r="I40" s="80"/>
      <c r="J40" s="80"/>
      <c r="K40" s="80"/>
      <c r="L40" s="80"/>
      <c r="M40" s="80"/>
      <c r="N40" s="80"/>
      <c r="O40" s="80"/>
      <c r="P40" s="80"/>
    </row>
    <row r="41" spans="1:16" ht="26.25" customHeight="1">
      <c r="A41" s="76"/>
      <c r="B41" s="81"/>
      <c r="C41" s="80"/>
      <c r="D41" s="80"/>
      <c r="E41" s="80"/>
      <c r="F41" s="92"/>
      <c r="G41" s="92"/>
      <c r="H41" s="80"/>
      <c r="I41" s="80"/>
      <c r="J41" s="80"/>
      <c r="K41" s="80"/>
      <c r="L41" s="80"/>
      <c r="M41" s="80"/>
      <c r="N41" s="80"/>
      <c r="O41" s="80"/>
      <c r="P41" s="80"/>
    </row>
    <row r="42" spans="1:16" ht="26.25" customHeight="1">
      <c r="A42" s="76"/>
      <c r="B42" s="81"/>
      <c r="C42" s="80"/>
      <c r="D42" s="80"/>
      <c r="E42" s="80"/>
      <c r="F42" s="92"/>
      <c r="G42" s="92"/>
      <c r="H42" s="80"/>
      <c r="I42" s="80"/>
      <c r="J42" s="80"/>
      <c r="K42" s="80"/>
      <c r="L42" s="80"/>
      <c r="M42" s="80"/>
      <c r="N42" s="80"/>
      <c r="O42" s="80"/>
      <c r="P42" s="80"/>
    </row>
    <row r="43" spans="1:16" ht="26.25" customHeight="1">
      <c r="A43" s="76"/>
      <c r="B43" s="81"/>
      <c r="C43" s="80"/>
      <c r="D43" s="80"/>
      <c r="E43" s="80"/>
      <c r="F43" s="92"/>
      <c r="G43" s="92"/>
      <c r="H43" s="80"/>
      <c r="I43" s="80"/>
      <c r="J43" s="80"/>
      <c r="K43" s="80"/>
      <c r="L43" s="80"/>
      <c r="M43" s="80"/>
      <c r="N43" s="80"/>
      <c r="O43" s="80"/>
      <c r="P43" s="80"/>
    </row>
    <row r="44" spans="1:16" ht="26.25" customHeight="1">
      <c r="A44" s="76"/>
      <c r="B44" s="81"/>
      <c r="C44" s="80"/>
      <c r="D44" s="80"/>
      <c r="E44" s="80"/>
      <c r="F44" s="92"/>
      <c r="G44" s="92"/>
      <c r="H44" s="80"/>
      <c r="I44" s="80"/>
      <c r="J44" s="80"/>
      <c r="K44" s="80"/>
      <c r="L44" s="80"/>
      <c r="M44" s="80"/>
      <c r="N44" s="80"/>
      <c r="O44" s="80"/>
      <c r="P44" s="80"/>
    </row>
    <row r="45" spans="1:16" ht="26.25" customHeight="1">
      <c r="A45" s="76"/>
      <c r="B45" s="81"/>
      <c r="C45" s="80"/>
      <c r="D45" s="80"/>
      <c r="E45" s="80"/>
      <c r="F45" s="92"/>
      <c r="G45" s="92"/>
      <c r="H45" s="80"/>
      <c r="I45" s="80"/>
      <c r="J45" s="80"/>
      <c r="K45" s="80"/>
      <c r="L45" s="80"/>
      <c r="M45" s="80"/>
      <c r="N45" s="80"/>
      <c r="O45" s="80"/>
      <c r="P45" s="80"/>
    </row>
    <row r="46" spans="1:16" ht="26.25" customHeight="1">
      <c r="A46" s="76"/>
      <c r="B46" s="80"/>
      <c r="C46" s="80"/>
      <c r="D46" s="80"/>
      <c r="E46" s="80"/>
      <c r="F46" s="92"/>
      <c r="G46" s="92"/>
      <c r="H46" s="80"/>
      <c r="I46" s="80"/>
      <c r="J46" s="80"/>
      <c r="K46" s="80"/>
      <c r="L46" s="80"/>
      <c r="M46" s="80"/>
      <c r="N46" s="80"/>
      <c r="O46" s="80"/>
      <c r="P46" s="80"/>
    </row>
    <row r="47" spans="1:16" ht="26.25" customHeight="1">
      <c r="A47" s="76"/>
      <c r="B47" s="81"/>
      <c r="C47" s="80"/>
      <c r="D47" s="80"/>
      <c r="E47" s="80"/>
      <c r="F47" s="92"/>
      <c r="G47" s="92"/>
      <c r="H47" s="80"/>
      <c r="I47" s="80"/>
      <c r="J47" s="80"/>
      <c r="K47" s="80"/>
      <c r="L47" s="80"/>
      <c r="M47" s="80"/>
      <c r="N47" s="80"/>
      <c r="O47" s="80"/>
      <c r="P47" s="80"/>
    </row>
    <row r="48" spans="1:16" ht="26.25" customHeight="1">
      <c r="A48" s="76"/>
      <c r="B48" s="81"/>
      <c r="C48" s="80"/>
      <c r="D48" s="80"/>
      <c r="E48" s="80"/>
      <c r="F48" s="92"/>
      <c r="G48" s="92"/>
      <c r="H48" s="80"/>
      <c r="I48" s="80"/>
      <c r="J48" s="80"/>
      <c r="K48" s="80"/>
      <c r="L48" s="80"/>
      <c r="M48" s="80"/>
      <c r="N48" s="80"/>
      <c r="O48" s="80"/>
      <c r="P48" s="80"/>
    </row>
    <row r="49" spans="1:16" ht="26.25" customHeight="1">
      <c r="A49" s="76"/>
      <c r="B49" s="81"/>
      <c r="C49" s="80"/>
      <c r="D49" s="80"/>
      <c r="E49" s="80"/>
      <c r="F49" s="92"/>
      <c r="G49" s="92"/>
      <c r="H49" s="80"/>
      <c r="I49" s="80"/>
      <c r="J49" s="80"/>
      <c r="K49" s="80"/>
      <c r="L49" s="80"/>
      <c r="M49" s="80"/>
      <c r="N49" s="80"/>
      <c r="O49" s="80"/>
      <c r="P49" s="80"/>
    </row>
    <row r="50" spans="1:16" ht="26.25" customHeight="1">
      <c r="A50" s="76"/>
      <c r="B50" s="81"/>
      <c r="C50" s="80"/>
      <c r="D50" s="80"/>
      <c r="E50" s="80"/>
      <c r="F50" s="92"/>
      <c r="G50" s="92"/>
      <c r="H50" s="80"/>
      <c r="I50" s="80"/>
      <c r="J50" s="80"/>
      <c r="K50" s="80"/>
      <c r="L50" s="80"/>
      <c r="M50" s="80"/>
      <c r="N50" s="80"/>
      <c r="O50" s="80"/>
      <c r="P50" s="80"/>
    </row>
    <row r="51" spans="1:16" ht="26.25" customHeight="1">
      <c r="A51" s="76"/>
      <c r="B51" s="81"/>
      <c r="C51" s="80"/>
      <c r="D51" s="80"/>
      <c r="E51" s="80"/>
      <c r="F51" s="92"/>
      <c r="G51" s="92"/>
      <c r="H51" s="80"/>
      <c r="I51" s="80"/>
      <c r="J51" s="80"/>
      <c r="K51" s="80"/>
      <c r="L51" s="80"/>
      <c r="M51" s="80"/>
      <c r="N51" s="80"/>
      <c r="O51" s="80"/>
      <c r="P51" s="80"/>
    </row>
    <row r="52" spans="1:16" ht="26.25" customHeight="1">
      <c r="A52" s="76"/>
      <c r="B52" s="81"/>
      <c r="C52" s="80"/>
      <c r="D52" s="80"/>
      <c r="E52" s="80"/>
      <c r="F52" s="92"/>
      <c r="G52" s="92"/>
      <c r="H52" s="80"/>
      <c r="I52" s="80"/>
      <c r="J52" s="80"/>
      <c r="K52" s="80"/>
      <c r="L52" s="80"/>
      <c r="M52" s="80"/>
      <c r="N52" s="80"/>
      <c r="O52" s="80"/>
      <c r="P52" s="80"/>
    </row>
    <row r="53" spans="1:16" ht="26.25" customHeight="1">
      <c r="A53" s="76"/>
      <c r="B53" s="81"/>
      <c r="C53" s="80"/>
      <c r="D53" s="80"/>
      <c r="E53" s="80"/>
      <c r="F53" s="92"/>
      <c r="G53" s="92"/>
      <c r="H53" s="80"/>
      <c r="I53" s="80"/>
      <c r="J53" s="80"/>
      <c r="K53" s="80"/>
      <c r="L53" s="80"/>
      <c r="M53" s="80"/>
      <c r="N53" s="80"/>
      <c r="O53" s="80"/>
      <c r="P53" s="80"/>
    </row>
    <row r="54" spans="1:16" ht="26.25" customHeight="1">
      <c r="A54" s="76"/>
      <c r="B54" s="81"/>
      <c r="C54" s="80"/>
      <c r="D54" s="80"/>
      <c r="E54" s="80"/>
      <c r="F54" s="92"/>
      <c r="G54" s="92"/>
      <c r="H54" s="80"/>
      <c r="I54" s="80"/>
      <c r="J54" s="80"/>
      <c r="K54" s="80"/>
      <c r="L54" s="80"/>
      <c r="M54" s="80"/>
      <c r="N54" s="80"/>
      <c r="O54" s="80"/>
      <c r="P54" s="80"/>
    </row>
    <row r="55" spans="1:16" ht="26.25" customHeight="1">
      <c r="A55" s="76"/>
      <c r="B55" s="81"/>
      <c r="C55" s="80"/>
      <c r="D55" s="80"/>
      <c r="E55" s="80"/>
      <c r="F55" s="92"/>
      <c r="G55" s="92"/>
      <c r="H55" s="80"/>
      <c r="I55" s="80"/>
      <c r="J55" s="80"/>
      <c r="K55" s="80"/>
      <c r="L55" s="80"/>
      <c r="M55" s="80"/>
      <c r="N55" s="80"/>
      <c r="O55" s="80"/>
      <c r="P55" s="80"/>
    </row>
    <row r="56" spans="1:16" ht="26.25" customHeight="1">
      <c r="A56" s="76"/>
      <c r="B56" s="82"/>
      <c r="C56" s="83"/>
      <c r="D56" s="83"/>
      <c r="E56" s="83"/>
      <c r="F56" s="92"/>
      <c r="G56" s="92"/>
      <c r="H56" s="80"/>
      <c r="I56" s="80"/>
      <c r="J56" s="80"/>
      <c r="K56" s="80"/>
      <c r="L56" s="80"/>
      <c r="M56" s="80"/>
      <c r="N56" s="80"/>
      <c r="O56" s="80"/>
      <c r="P56" s="80"/>
    </row>
    <row r="57" spans="1:16" ht="26.25" customHeight="1">
      <c r="A57" s="76"/>
      <c r="B57" s="83"/>
      <c r="C57" s="83"/>
      <c r="D57" s="83"/>
      <c r="E57" s="83"/>
      <c r="F57" s="92"/>
      <c r="G57" s="92"/>
      <c r="H57" s="80"/>
      <c r="I57" s="80"/>
      <c r="J57" s="80"/>
      <c r="K57" s="80"/>
      <c r="L57" s="80"/>
      <c r="M57" s="80"/>
      <c r="N57" s="80"/>
      <c r="O57" s="80"/>
      <c r="P57" s="80"/>
    </row>
    <row r="58" spans="1:16" ht="26.25" customHeight="1">
      <c r="A58" s="76"/>
      <c r="B58" s="84" t="s">
        <v>44</v>
      </c>
      <c r="C58" s="84"/>
      <c r="D58" s="84"/>
      <c r="E58" s="84"/>
      <c r="F58" s="93">
        <f>SUM(F22:G57)</f>
        <v>0</v>
      </c>
      <c r="G58" s="93"/>
      <c r="H58" s="97"/>
      <c r="I58" s="97"/>
      <c r="J58" s="97"/>
      <c r="K58" s="97"/>
      <c r="L58" s="97"/>
      <c r="M58" s="97"/>
      <c r="N58" s="97"/>
      <c r="O58" s="97"/>
      <c r="P58" s="97"/>
    </row>
    <row r="59" spans="1:16" ht="26.25" customHeight="1">
      <c r="A59" s="76"/>
      <c r="B59" s="77" t="s">
        <v>122</v>
      </c>
      <c r="C59" s="76"/>
      <c r="D59" s="76"/>
      <c r="E59" s="76"/>
      <c r="F59" s="76"/>
      <c r="G59" s="76"/>
      <c r="H59" s="76"/>
      <c r="I59" s="76"/>
      <c r="J59" s="76"/>
      <c r="K59" s="76"/>
      <c r="L59" s="76"/>
      <c r="M59" s="76"/>
      <c r="N59" s="76"/>
      <c r="O59" s="76"/>
      <c r="P59" s="76"/>
    </row>
    <row r="60" spans="1:16" ht="26.25" customHeight="1">
      <c r="A60" s="76"/>
      <c r="B60" s="78" t="s">
        <v>132</v>
      </c>
      <c r="C60" s="78"/>
      <c r="D60" s="78"/>
      <c r="E60" s="78"/>
      <c r="F60" s="84" t="s">
        <v>141</v>
      </c>
      <c r="G60" s="84"/>
      <c r="H60" s="84" t="s">
        <v>142</v>
      </c>
      <c r="I60" s="84"/>
      <c r="J60" s="84"/>
      <c r="K60" s="84"/>
      <c r="L60" s="84"/>
      <c r="M60" s="84"/>
      <c r="N60" s="84"/>
      <c r="O60" s="84"/>
      <c r="P60" s="84"/>
    </row>
    <row r="61" spans="1:16" ht="26.25" customHeight="1">
      <c r="A61" s="76"/>
      <c r="B61" s="79" t="s">
        <v>212</v>
      </c>
      <c r="C61" s="79"/>
      <c r="D61" s="79"/>
      <c r="E61" s="79"/>
      <c r="F61" s="91">
        <v>5040</v>
      </c>
      <c r="G61" s="91"/>
      <c r="H61" s="95" t="s">
        <v>215</v>
      </c>
      <c r="I61" s="95"/>
      <c r="J61" s="95"/>
      <c r="K61" s="95"/>
      <c r="L61" s="95"/>
      <c r="M61" s="95"/>
      <c r="N61" s="95"/>
      <c r="O61" s="95"/>
      <c r="P61" s="95"/>
    </row>
    <row r="62" spans="1:16" ht="26.25" customHeight="1">
      <c r="A62" s="76"/>
      <c r="B62" s="80"/>
      <c r="C62" s="80"/>
      <c r="D62" s="80"/>
      <c r="E62" s="80"/>
      <c r="F62" s="92"/>
      <c r="G62" s="92"/>
      <c r="H62" s="96"/>
      <c r="I62" s="96"/>
      <c r="J62" s="96"/>
      <c r="K62" s="96"/>
      <c r="L62" s="96"/>
      <c r="M62" s="96"/>
      <c r="N62" s="96"/>
      <c r="O62" s="96"/>
      <c r="P62" s="96"/>
    </row>
    <row r="63" spans="1:16" ht="26.25" customHeight="1">
      <c r="A63" s="76"/>
      <c r="B63" s="81"/>
      <c r="C63" s="80"/>
      <c r="D63" s="80"/>
      <c r="E63" s="80"/>
      <c r="F63" s="92"/>
      <c r="G63" s="92"/>
      <c r="H63" s="80"/>
      <c r="I63" s="80"/>
      <c r="J63" s="80"/>
      <c r="K63" s="80"/>
      <c r="L63" s="80"/>
      <c r="M63" s="80"/>
      <c r="N63" s="80"/>
      <c r="O63" s="80"/>
      <c r="P63" s="80"/>
    </row>
    <row r="64" spans="1:16" ht="26.25" customHeight="1">
      <c r="A64" s="76"/>
      <c r="B64" s="81"/>
      <c r="C64" s="80"/>
      <c r="D64" s="80"/>
      <c r="E64" s="80"/>
      <c r="F64" s="92"/>
      <c r="G64" s="92"/>
      <c r="H64" s="80"/>
      <c r="I64" s="80"/>
      <c r="J64" s="80"/>
      <c r="K64" s="80"/>
      <c r="L64" s="80"/>
      <c r="M64" s="80"/>
      <c r="N64" s="80"/>
      <c r="O64" s="80"/>
      <c r="P64" s="80"/>
    </row>
    <row r="65" spans="1:16" ht="26.25" customHeight="1">
      <c r="A65" s="76"/>
      <c r="B65" s="82"/>
      <c r="C65" s="83"/>
      <c r="D65" s="83"/>
      <c r="E65" s="83"/>
      <c r="F65" s="92"/>
      <c r="G65" s="92"/>
      <c r="H65" s="80"/>
      <c r="I65" s="80"/>
      <c r="J65" s="80"/>
      <c r="K65" s="80"/>
      <c r="L65" s="80"/>
      <c r="M65" s="80"/>
      <c r="N65" s="80"/>
      <c r="O65" s="80"/>
      <c r="P65" s="80"/>
    </row>
    <row r="66" spans="1:16" ht="26.25" customHeight="1">
      <c r="A66" s="76"/>
      <c r="B66" s="83"/>
      <c r="C66" s="83"/>
      <c r="D66" s="83"/>
      <c r="E66" s="83"/>
      <c r="F66" s="92"/>
      <c r="G66" s="92"/>
      <c r="H66" s="80"/>
      <c r="I66" s="80"/>
      <c r="J66" s="80"/>
      <c r="K66" s="80"/>
      <c r="L66" s="80"/>
      <c r="M66" s="80"/>
      <c r="N66" s="80"/>
      <c r="O66" s="80"/>
      <c r="P66" s="80"/>
    </row>
    <row r="67" spans="1:16" ht="26.25" customHeight="1">
      <c r="A67" s="76"/>
      <c r="B67" s="83"/>
      <c r="C67" s="83"/>
      <c r="D67" s="83"/>
      <c r="E67" s="83"/>
      <c r="F67" s="92"/>
      <c r="G67" s="92"/>
      <c r="H67" s="80"/>
      <c r="I67" s="80"/>
      <c r="J67" s="80"/>
      <c r="K67" s="80"/>
      <c r="L67" s="80"/>
      <c r="M67" s="80"/>
      <c r="N67" s="80"/>
      <c r="O67" s="80"/>
      <c r="P67" s="80"/>
    </row>
    <row r="68" spans="1:16" ht="26.25" customHeight="1">
      <c r="A68" s="76"/>
      <c r="B68" s="84" t="s">
        <v>44</v>
      </c>
      <c r="C68" s="84"/>
      <c r="D68" s="84"/>
      <c r="E68" s="84"/>
      <c r="F68" s="93">
        <f>SUM(F62:G67)</f>
        <v>0</v>
      </c>
      <c r="G68" s="93"/>
      <c r="H68" s="97"/>
      <c r="I68" s="97"/>
      <c r="J68" s="97"/>
      <c r="K68" s="97"/>
      <c r="L68" s="97"/>
      <c r="M68" s="97"/>
      <c r="N68" s="97"/>
      <c r="O68" s="97"/>
      <c r="P68" s="97"/>
    </row>
    <row r="69" spans="1:16" ht="26.25" customHeight="1">
      <c r="A69" s="76"/>
      <c r="B69" s="77" t="s">
        <v>135</v>
      </c>
      <c r="C69" s="76"/>
      <c r="D69" s="76"/>
      <c r="E69" s="76"/>
      <c r="F69" s="76"/>
      <c r="G69" s="76"/>
      <c r="H69" s="76"/>
      <c r="I69" s="76"/>
      <c r="J69" s="76"/>
      <c r="K69" s="76"/>
      <c r="L69" s="76"/>
      <c r="M69" s="76"/>
      <c r="N69" s="76"/>
      <c r="O69" s="76"/>
      <c r="P69" s="76"/>
    </row>
    <row r="70" spans="1:16" ht="26.25" customHeight="1">
      <c r="A70" s="76"/>
      <c r="B70" s="78" t="s">
        <v>132</v>
      </c>
      <c r="C70" s="78"/>
      <c r="D70" s="78"/>
      <c r="E70" s="78"/>
      <c r="F70" s="84" t="s">
        <v>141</v>
      </c>
      <c r="G70" s="84"/>
      <c r="H70" s="84" t="s">
        <v>142</v>
      </c>
      <c r="I70" s="84"/>
      <c r="J70" s="84"/>
      <c r="K70" s="84"/>
      <c r="L70" s="84"/>
      <c r="M70" s="84"/>
      <c r="N70" s="84"/>
      <c r="O70" s="84"/>
      <c r="P70" s="84"/>
    </row>
    <row r="71" spans="1:16" ht="26.25" customHeight="1">
      <c r="A71" s="76"/>
      <c r="B71" s="79" t="s">
        <v>143</v>
      </c>
      <c r="C71" s="79"/>
      <c r="D71" s="79"/>
      <c r="E71" s="79"/>
      <c r="F71" s="91">
        <v>5000</v>
      </c>
      <c r="G71" s="91"/>
      <c r="H71" s="95" t="s">
        <v>216</v>
      </c>
      <c r="I71" s="95"/>
      <c r="J71" s="95"/>
      <c r="K71" s="95"/>
      <c r="L71" s="95"/>
      <c r="M71" s="95"/>
      <c r="N71" s="95"/>
      <c r="O71" s="95"/>
      <c r="P71" s="95"/>
    </row>
    <row r="72" spans="1:16" ht="26.25" customHeight="1">
      <c r="A72" s="76"/>
      <c r="B72" s="80"/>
      <c r="C72" s="80"/>
      <c r="D72" s="80"/>
      <c r="E72" s="80"/>
      <c r="F72" s="92"/>
      <c r="G72" s="92"/>
      <c r="H72" s="96"/>
      <c r="I72" s="96"/>
      <c r="J72" s="96"/>
      <c r="K72" s="96"/>
      <c r="L72" s="96"/>
      <c r="M72" s="96"/>
      <c r="N72" s="96"/>
      <c r="O72" s="96"/>
      <c r="P72" s="96"/>
    </row>
    <row r="73" spans="1:16" ht="26.25" customHeight="1">
      <c r="A73" s="76"/>
      <c r="B73" s="82"/>
      <c r="C73" s="83"/>
      <c r="D73" s="83"/>
      <c r="E73" s="83"/>
      <c r="F73" s="92"/>
      <c r="G73" s="92"/>
      <c r="H73" s="80"/>
      <c r="I73" s="80"/>
      <c r="J73" s="80"/>
      <c r="K73" s="80"/>
      <c r="L73" s="80"/>
      <c r="M73" s="80"/>
      <c r="N73" s="80"/>
      <c r="O73" s="80"/>
      <c r="P73" s="80"/>
    </row>
    <row r="74" spans="1:16" ht="26.25" customHeight="1">
      <c r="A74" s="76"/>
      <c r="B74" s="83"/>
      <c r="C74" s="83"/>
      <c r="D74" s="83"/>
      <c r="E74" s="83"/>
      <c r="F74" s="92"/>
      <c r="G74" s="92"/>
      <c r="H74" s="80"/>
      <c r="I74" s="80"/>
      <c r="J74" s="80"/>
      <c r="K74" s="80"/>
      <c r="L74" s="80"/>
      <c r="M74" s="80"/>
      <c r="N74" s="80"/>
      <c r="O74" s="80"/>
      <c r="P74" s="80"/>
    </row>
    <row r="75" spans="1:16" ht="26.25" customHeight="1">
      <c r="A75" s="76"/>
      <c r="B75" s="84" t="s">
        <v>44</v>
      </c>
      <c r="C75" s="84"/>
      <c r="D75" s="84"/>
      <c r="E75" s="84"/>
      <c r="F75" s="93">
        <f>SUM(F72:G74)</f>
        <v>0</v>
      </c>
      <c r="G75" s="93"/>
      <c r="H75" s="97"/>
      <c r="I75" s="97"/>
      <c r="J75" s="97"/>
      <c r="K75" s="97"/>
      <c r="L75" s="97"/>
      <c r="M75" s="97"/>
      <c r="N75" s="97"/>
      <c r="O75" s="97"/>
      <c r="P75" s="97"/>
    </row>
    <row r="76" spans="1:16" ht="26.25" customHeight="1">
      <c r="A76" s="76"/>
      <c r="B76" s="77" t="s">
        <v>137</v>
      </c>
      <c r="C76" s="76"/>
      <c r="D76" s="76"/>
      <c r="E76" s="76"/>
      <c r="F76" s="76"/>
      <c r="G76" s="76"/>
      <c r="H76" s="76"/>
      <c r="I76" s="76"/>
      <c r="J76" s="76"/>
      <c r="K76" s="76"/>
      <c r="L76" s="76"/>
      <c r="M76" s="76"/>
      <c r="N76" s="76"/>
      <c r="O76" s="76"/>
      <c r="P76" s="76"/>
    </row>
    <row r="77" spans="1:16" ht="26.25" customHeight="1">
      <c r="A77" s="76"/>
      <c r="B77" s="78" t="s">
        <v>132</v>
      </c>
      <c r="C77" s="78"/>
      <c r="D77" s="78"/>
      <c r="E77" s="78"/>
      <c r="F77" s="84" t="s">
        <v>141</v>
      </c>
      <c r="G77" s="84"/>
      <c r="H77" s="84" t="s">
        <v>142</v>
      </c>
      <c r="I77" s="84"/>
      <c r="J77" s="84"/>
      <c r="K77" s="84"/>
      <c r="L77" s="84"/>
      <c r="M77" s="84"/>
      <c r="N77" s="84"/>
      <c r="O77" s="84"/>
      <c r="P77" s="84"/>
    </row>
    <row r="78" spans="1:16" ht="26.25" customHeight="1">
      <c r="A78" s="76"/>
      <c r="B78" s="79" t="s">
        <v>190</v>
      </c>
      <c r="C78" s="79"/>
      <c r="D78" s="79"/>
      <c r="E78" s="79"/>
      <c r="F78" s="91">
        <v>31818</v>
      </c>
      <c r="G78" s="91"/>
      <c r="H78" s="95" t="s">
        <v>217</v>
      </c>
      <c r="I78" s="95"/>
      <c r="J78" s="95"/>
      <c r="K78" s="95"/>
      <c r="L78" s="95"/>
      <c r="M78" s="95"/>
      <c r="N78" s="95"/>
      <c r="O78" s="95"/>
      <c r="P78" s="95"/>
    </row>
    <row r="79" spans="1:16" ht="26.25" customHeight="1">
      <c r="A79" s="76"/>
      <c r="B79" s="80"/>
      <c r="C79" s="80"/>
      <c r="D79" s="80"/>
      <c r="E79" s="80"/>
      <c r="F79" s="92"/>
      <c r="G79" s="92"/>
      <c r="H79" s="96"/>
      <c r="I79" s="96"/>
      <c r="J79" s="96"/>
      <c r="K79" s="96"/>
      <c r="L79" s="96"/>
      <c r="M79" s="96"/>
      <c r="N79" s="96"/>
      <c r="O79" s="96"/>
      <c r="P79" s="96"/>
    </row>
    <row r="80" spans="1:16" ht="26.25" customHeight="1">
      <c r="A80" s="76"/>
      <c r="B80" s="81"/>
      <c r="C80" s="80"/>
      <c r="D80" s="80"/>
      <c r="E80" s="80"/>
      <c r="F80" s="92"/>
      <c r="G80" s="92"/>
      <c r="H80" s="80"/>
      <c r="I80" s="80"/>
      <c r="J80" s="80"/>
      <c r="K80" s="80"/>
      <c r="L80" s="80"/>
      <c r="M80" s="80"/>
      <c r="N80" s="80"/>
      <c r="O80" s="80"/>
      <c r="P80" s="80"/>
    </row>
    <row r="81" spans="1:16" ht="26.25" customHeight="1">
      <c r="A81" s="76"/>
      <c r="B81" s="83"/>
      <c r="C81" s="83"/>
      <c r="D81" s="83"/>
      <c r="E81" s="83"/>
      <c r="F81" s="92"/>
      <c r="G81" s="92"/>
      <c r="H81" s="80"/>
      <c r="I81" s="80"/>
      <c r="J81" s="80"/>
      <c r="K81" s="80"/>
      <c r="L81" s="80"/>
      <c r="M81" s="80"/>
      <c r="N81" s="80"/>
      <c r="O81" s="80"/>
      <c r="P81" s="80"/>
    </row>
    <row r="82" spans="1:16" ht="26.25" customHeight="1">
      <c r="A82" s="76"/>
      <c r="B82" s="84" t="s">
        <v>44</v>
      </c>
      <c r="C82" s="84"/>
      <c r="D82" s="84"/>
      <c r="E82" s="84"/>
      <c r="F82" s="93">
        <f>SUM(F79:G81)</f>
        <v>0</v>
      </c>
      <c r="G82" s="93"/>
      <c r="H82" s="97"/>
      <c r="I82" s="97"/>
      <c r="J82" s="97"/>
      <c r="K82" s="97"/>
      <c r="L82" s="97"/>
      <c r="M82" s="97"/>
      <c r="N82" s="97"/>
      <c r="O82" s="97"/>
      <c r="P82" s="97"/>
    </row>
    <row r="83" spans="1:16" ht="26.25" customHeight="1">
      <c r="A83" s="76"/>
      <c r="B83" s="85"/>
      <c r="C83" s="76"/>
      <c r="D83" s="76"/>
      <c r="E83" s="76"/>
      <c r="F83" s="76"/>
      <c r="G83" s="76"/>
      <c r="H83" s="76"/>
      <c r="I83" s="76"/>
      <c r="J83" s="76"/>
      <c r="K83" s="76"/>
      <c r="L83" s="76"/>
      <c r="M83" s="76"/>
      <c r="N83" s="76"/>
      <c r="O83" s="76"/>
      <c r="P83" s="76"/>
    </row>
    <row r="84" spans="1:16" ht="26.25" customHeight="1">
      <c r="A84" s="76"/>
      <c r="B84" s="78" t="s">
        <v>132</v>
      </c>
      <c r="C84" s="78"/>
      <c r="D84" s="78"/>
      <c r="E84" s="78"/>
      <c r="F84" s="84" t="s">
        <v>141</v>
      </c>
      <c r="G84" s="84"/>
      <c r="H84" s="84" t="s">
        <v>142</v>
      </c>
      <c r="I84" s="84"/>
      <c r="J84" s="84"/>
      <c r="K84" s="84"/>
      <c r="L84" s="84"/>
      <c r="M84" s="84"/>
      <c r="N84" s="84"/>
      <c r="O84" s="84"/>
      <c r="P84" s="84"/>
    </row>
    <row r="85" spans="1:16" ht="26.25" customHeight="1">
      <c r="A85" s="76"/>
      <c r="B85" s="80"/>
      <c r="C85" s="80"/>
      <c r="D85" s="80"/>
      <c r="E85" s="80"/>
      <c r="F85" s="92"/>
      <c r="G85" s="92"/>
      <c r="H85" s="96"/>
      <c r="I85" s="96"/>
      <c r="J85" s="96"/>
      <c r="K85" s="96"/>
      <c r="L85" s="96"/>
      <c r="M85" s="96"/>
      <c r="N85" s="96"/>
      <c r="O85" s="96"/>
      <c r="P85" s="96"/>
    </row>
    <row r="86" spans="1:16" ht="26.25" customHeight="1">
      <c r="A86" s="76"/>
      <c r="B86" s="81"/>
      <c r="C86" s="80"/>
      <c r="D86" s="80"/>
      <c r="E86" s="80"/>
      <c r="F86" s="92"/>
      <c r="G86" s="92"/>
      <c r="H86" s="80"/>
      <c r="I86" s="80"/>
      <c r="J86" s="80"/>
      <c r="K86" s="80"/>
      <c r="L86" s="80"/>
      <c r="M86" s="80"/>
      <c r="N86" s="80"/>
      <c r="O86" s="80"/>
      <c r="P86" s="80"/>
    </row>
    <row r="87" spans="1:16" ht="26.25" customHeight="1">
      <c r="A87" s="76"/>
      <c r="B87" s="83"/>
      <c r="C87" s="83"/>
      <c r="D87" s="83"/>
      <c r="E87" s="83"/>
      <c r="F87" s="92"/>
      <c r="G87" s="92"/>
      <c r="H87" s="80"/>
      <c r="I87" s="80"/>
      <c r="J87" s="80"/>
      <c r="K87" s="80"/>
      <c r="L87" s="80"/>
      <c r="M87" s="80"/>
      <c r="N87" s="80"/>
      <c r="O87" s="80"/>
      <c r="P87" s="80"/>
    </row>
    <row r="88" spans="1:16" ht="26.25" customHeight="1">
      <c r="A88" s="76"/>
      <c r="B88" s="84" t="s">
        <v>44</v>
      </c>
      <c r="C88" s="84"/>
      <c r="D88" s="84"/>
      <c r="E88" s="84"/>
      <c r="F88" s="93">
        <f>SUM(F85:G87)</f>
        <v>0</v>
      </c>
      <c r="G88" s="93"/>
      <c r="H88" s="97"/>
      <c r="I88" s="97"/>
      <c r="J88" s="97"/>
      <c r="K88" s="97"/>
      <c r="L88" s="97"/>
      <c r="M88" s="97"/>
      <c r="N88" s="97"/>
      <c r="O88" s="97"/>
      <c r="P88" s="97"/>
    </row>
    <row r="89" spans="1:16" ht="26.25" customHeight="1">
      <c r="A89" s="76"/>
      <c r="B89" s="85"/>
      <c r="C89" s="76"/>
      <c r="D89" s="76"/>
      <c r="E89" s="76"/>
      <c r="F89" s="76"/>
      <c r="G89" s="76"/>
      <c r="H89" s="76"/>
      <c r="I89" s="76"/>
      <c r="J89" s="76"/>
      <c r="K89" s="76"/>
      <c r="L89" s="76"/>
      <c r="M89" s="76"/>
      <c r="N89" s="76"/>
      <c r="O89" s="76"/>
      <c r="P89" s="76"/>
    </row>
    <row r="90" spans="1:16" ht="26.25" customHeight="1">
      <c r="A90" s="76"/>
      <c r="B90" s="78" t="s">
        <v>132</v>
      </c>
      <c r="C90" s="78"/>
      <c r="D90" s="78"/>
      <c r="E90" s="78"/>
      <c r="F90" s="84" t="s">
        <v>141</v>
      </c>
      <c r="G90" s="84"/>
      <c r="H90" s="84" t="s">
        <v>142</v>
      </c>
      <c r="I90" s="84"/>
      <c r="J90" s="84"/>
      <c r="K90" s="84"/>
      <c r="L90" s="84"/>
      <c r="M90" s="84"/>
      <c r="N90" s="84"/>
      <c r="O90" s="84"/>
      <c r="P90" s="84"/>
    </row>
    <row r="91" spans="1:16" ht="26.25" customHeight="1">
      <c r="A91" s="76"/>
      <c r="B91" s="80"/>
      <c r="C91" s="80"/>
      <c r="D91" s="80"/>
      <c r="E91" s="80"/>
      <c r="F91" s="92"/>
      <c r="G91" s="92"/>
      <c r="H91" s="96"/>
      <c r="I91" s="96"/>
      <c r="J91" s="96"/>
      <c r="K91" s="96"/>
      <c r="L91" s="96"/>
      <c r="M91" s="96"/>
      <c r="N91" s="96"/>
      <c r="O91" s="96"/>
      <c r="P91" s="96"/>
    </row>
    <row r="92" spans="1:16" ht="26.25" customHeight="1">
      <c r="A92" s="76"/>
      <c r="B92" s="82"/>
      <c r="C92" s="83"/>
      <c r="D92" s="83"/>
      <c r="E92" s="83"/>
      <c r="F92" s="92"/>
      <c r="G92" s="92"/>
      <c r="H92" s="80"/>
      <c r="I92" s="80"/>
      <c r="J92" s="80"/>
      <c r="K92" s="80"/>
      <c r="L92" s="80"/>
      <c r="M92" s="80"/>
      <c r="N92" s="80"/>
      <c r="O92" s="80"/>
      <c r="P92" s="80"/>
    </row>
    <row r="93" spans="1:16" ht="26.25" customHeight="1">
      <c r="A93" s="76"/>
      <c r="B93" s="82"/>
      <c r="C93" s="83"/>
      <c r="D93" s="83"/>
      <c r="E93" s="83"/>
      <c r="F93" s="92"/>
      <c r="G93" s="92"/>
      <c r="H93" s="80"/>
      <c r="I93" s="80"/>
      <c r="J93" s="80"/>
      <c r="K93" s="80"/>
      <c r="L93" s="80"/>
      <c r="M93" s="80"/>
      <c r="N93" s="80"/>
      <c r="O93" s="80"/>
      <c r="P93" s="80"/>
    </row>
    <row r="94" spans="1:16" ht="26.25" customHeight="1">
      <c r="A94" s="76"/>
      <c r="B94" s="84" t="s">
        <v>44</v>
      </c>
      <c r="C94" s="84"/>
      <c r="D94" s="84"/>
      <c r="E94" s="84"/>
      <c r="F94" s="93">
        <f>SUM(F91:G93)</f>
        <v>0</v>
      </c>
      <c r="G94" s="93"/>
      <c r="H94" s="97"/>
      <c r="I94" s="97"/>
      <c r="J94" s="97"/>
      <c r="K94" s="97"/>
      <c r="L94" s="97"/>
      <c r="M94" s="97"/>
      <c r="N94" s="97"/>
      <c r="O94" s="97"/>
      <c r="P94" s="97"/>
    </row>
    <row r="95" spans="1:16" ht="26.25" customHeight="1">
      <c r="A95" s="76"/>
      <c r="B95" s="86"/>
      <c r="C95" s="86"/>
      <c r="D95" s="86"/>
      <c r="E95" s="86"/>
      <c r="F95" s="94"/>
      <c r="G95" s="94"/>
      <c r="H95" s="98"/>
      <c r="I95" s="98"/>
      <c r="J95" s="98"/>
      <c r="K95" s="98"/>
      <c r="L95" s="98"/>
      <c r="M95" s="98"/>
      <c r="N95" s="98"/>
      <c r="O95" s="98"/>
      <c r="P95" s="98"/>
    </row>
    <row r="96" spans="1:16" ht="26.25" customHeight="1">
      <c r="A96" s="76"/>
      <c r="B96" s="76" t="s">
        <v>139</v>
      </c>
      <c r="C96" s="76"/>
      <c r="D96" s="76"/>
      <c r="E96" s="76"/>
      <c r="F96" s="76"/>
      <c r="G96" s="76"/>
      <c r="H96" s="76"/>
      <c r="I96" s="76"/>
      <c r="J96" s="76"/>
      <c r="K96" s="76"/>
      <c r="L96" s="76"/>
      <c r="M96" s="76"/>
      <c r="N96" s="76"/>
      <c r="O96" s="76"/>
      <c r="P96" s="76"/>
    </row>
  </sheetData>
  <sheetProtection algorithmName="SHA-512" hashValue="GgPbbNwSkVLyVIRWFL7I+l1wSzKTm+4XiDyxreS+Kr6zIyT7V+BOWmxOkhZgx2xhP2b5ZN49eOxcB8t8kL305g==" saltValue="rP2kweYW84zBtApdX/vb5g==" spinCount="100000" sheet="1" objects="1" scenarios="1" formatCells="0" selectLockedCells="1"/>
  <mergeCells count="254">
    <mergeCell ref="C1:I1"/>
    <mergeCell ref="C2:E2"/>
    <mergeCell ref="B4:E4"/>
    <mergeCell ref="F4:G4"/>
    <mergeCell ref="H4:P4"/>
    <mergeCell ref="B5:E5"/>
    <mergeCell ref="F5:G5"/>
    <mergeCell ref="H5:P5"/>
    <mergeCell ref="B6:E6"/>
    <mergeCell ref="F6:G6"/>
    <mergeCell ref="H6:P6"/>
    <mergeCell ref="B7:E7"/>
    <mergeCell ref="F7:G7"/>
    <mergeCell ref="H7:P7"/>
    <mergeCell ref="B8:E8"/>
    <mergeCell ref="F8:G8"/>
    <mergeCell ref="H8:P8"/>
    <mergeCell ref="B9:E9"/>
    <mergeCell ref="F9:G9"/>
    <mergeCell ref="H9:P9"/>
    <mergeCell ref="B10:E10"/>
    <mergeCell ref="F10:G10"/>
    <mergeCell ref="H10:P10"/>
    <mergeCell ref="B12:E12"/>
    <mergeCell ref="F12:G12"/>
    <mergeCell ref="H12:P12"/>
    <mergeCell ref="B13:E13"/>
    <mergeCell ref="F13:G13"/>
    <mergeCell ref="H13:P13"/>
    <mergeCell ref="B14:E14"/>
    <mergeCell ref="F14:G14"/>
    <mergeCell ref="H14:P14"/>
    <mergeCell ref="B15:E15"/>
    <mergeCell ref="F15:G15"/>
    <mergeCell ref="H15:P15"/>
    <mergeCell ref="B16:E16"/>
    <mergeCell ref="F16:G16"/>
    <mergeCell ref="H16:P16"/>
    <mergeCell ref="B17:E17"/>
    <mergeCell ref="F17:G17"/>
    <mergeCell ref="H17:P17"/>
    <mergeCell ref="B18:E18"/>
    <mergeCell ref="F18:G18"/>
    <mergeCell ref="H18:P18"/>
    <mergeCell ref="B20:E20"/>
    <mergeCell ref="F20:G20"/>
    <mergeCell ref="H20:P20"/>
    <mergeCell ref="B21:E21"/>
    <mergeCell ref="F21:G21"/>
    <mergeCell ref="H21:P21"/>
    <mergeCell ref="B22:E22"/>
    <mergeCell ref="F22:G22"/>
    <mergeCell ref="H22:P22"/>
    <mergeCell ref="B23:E23"/>
    <mergeCell ref="F23:G23"/>
    <mergeCell ref="H23:P23"/>
    <mergeCell ref="B24:E24"/>
    <mergeCell ref="F24:G24"/>
    <mergeCell ref="H24:P24"/>
    <mergeCell ref="B25:E25"/>
    <mergeCell ref="F25:G25"/>
    <mergeCell ref="H25:P25"/>
    <mergeCell ref="B26:E26"/>
    <mergeCell ref="F26:G26"/>
    <mergeCell ref="H26:P26"/>
    <mergeCell ref="B27:E27"/>
    <mergeCell ref="F27:G27"/>
    <mergeCell ref="H27:P27"/>
    <mergeCell ref="B28:E28"/>
    <mergeCell ref="F28:G28"/>
    <mergeCell ref="H28:P28"/>
    <mergeCell ref="B29:E29"/>
    <mergeCell ref="F29:G29"/>
    <mergeCell ref="H29:P29"/>
    <mergeCell ref="B30:E30"/>
    <mergeCell ref="F30:G30"/>
    <mergeCell ref="H30:P30"/>
    <mergeCell ref="B31:E31"/>
    <mergeCell ref="F31:G31"/>
    <mergeCell ref="H31:P31"/>
    <mergeCell ref="B32:E32"/>
    <mergeCell ref="F32:G32"/>
    <mergeCell ref="H32:P32"/>
    <mergeCell ref="B33:E33"/>
    <mergeCell ref="F33:G33"/>
    <mergeCell ref="H33:P33"/>
    <mergeCell ref="B34:E34"/>
    <mergeCell ref="F34:G34"/>
    <mergeCell ref="H34:P34"/>
    <mergeCell ref="B35:E35"/>
    <mergeCell ref="F35:G35"/>
    <mergeCell ref="H35:P35"/>
    <mergeCell ref="B36:E36"/>
    <mergeCell ref="F36:G36"/>
    <mergeCell ref="H36:P36"/>
    <mergeCell ref="B37:E37"/>
    <mergeCell ref="F37:G37"/>
    <mergeCell ref="H37:P37"/>
    <mergeCell ref="B38:E38"/>
    <mergeCell ref="F38:G38"/>
    <mergeCell ref="H38:P38"/>
    <mergeCell ref="B39:E39"/>
    <mergeCell ref="F39:G39"/>
    <mergeCell ref="H39:P39"/>
    <mergeCell ref="B40:E40"/>
    <mergeCell ref="F40:G40"/>
    <mergeCell ref="H40:P40"/>
    <mergeCell ref="B41:E41"/>
    <mergeCell ref="F41:G41"/>
    <mergeCell ref="H41:P41"/>
    <mergeCell ref="B42:E42"/>
    <mergeCell ref="F42:G42"/>
    <mergeCell ref="H42:P42"/>
    <mergeCell ref="B43:E43"/>
    <mergeCell ref="F43:G43"/>
    <mergeCell ref="H43:P43"/>
    <mergeCell ref="B44:E44"/>
    <mergeCell ref="F44:G44"/>
    <mergeCell ref="H44:P44"/>
    <mergeCell ref="B45:E45"/>
    <mergeCell ref="F45:G45"/>
    <mergeCell ref="H45:P45"/>
    <mergeCell ref="B46:E46"/>
    <mergeCell ref="F46:G46"/>
    <mergeCell ref="H46:P46"/>
    <mergeCell ref="B47:E47"/>
    <mergeCell ref="F47:G47"/>
    <mergeCell ref="H47:P47"/>
    <mergeCell ref="B48:E48"/>
    <mergeCell ref="F48:G48"/>
    <mergeCell ref="H48:P48"/>
    <mergeCell ref="B49:E49"/>
    <mergeCell ref="F49:G49"/>
    <mergeCell ref="H49:P49"/>
    <mergeCell ref="B50:E50"/>
    <mergeCell ref="F50:G50"/>
    <mergeCell ref="H50:P50"/>
    <mergeCell ref="B51:E51"/>
    <mergeCell ref="F51:G51"/>
    <mergeCell ref="H51:P51"/>
    <mergeCell ref="B52:E52"/>
    <mergeCell ref="F52:G52"/>
    <mergeCell ref="H52:P52"/>
    <mergeCell ref="B53:E53"/>
    <mergeCell ref="F53:G53"/>
    <mergeCell ref="H53:P53"/>
    <mergeCell ref="B54:E54"/>
    <mergeCell ref="F54:G54"/>
    <mergeCell ref="H54:P54"/>
    <mergeCell ref="B55:E55"/>
    <mergeCell ref="F55:G55"/>
    <mergeCell ref="H55:P55"/>
    <mergeCell ref="B56:E56"/>
    <mergeCell ref="F56:G56"/>
    <mergeCell ref="H56:P56"/>
    <mergeCell ref="B57:E57"/>
    <mergeCell ref="F57:G57"/>
    <mergeCell ref="H57:P57"/>
    <mergeCell ref="B58:E58"/>
    <mergeCell ref="F58:G58"/>
    <mergeCell ref="H58:P58"/>
    <mergeCell ref="B60:E60"/>
    <mergeCell ref="F60:G60"/>
    <mergeCell ref="H60:P60"/>
    <mergeCell ref="B61:E61"/>
    <mergeCell ref="F61:G61"/>
    <mergeCell ref="H61:P61"/>
    <mergeCell ref="B62:E62"/>
    <mergeCell ref="F62:G62"/>
    <mergeCell ref="H62:P62"/>
    <mergeCell ref="B63:E63"/>
    <mergeCell ref="F63:G63"/>
    <mergeCell ref="H63:P63"/>
    <mergeCell ref="B64:E64"/>
    <mergeCell ref="F64:G64"/>
    <mergeCell ref="H64:P64"/>
    <mergeCell ref="B65:E65"/>
    <mergeCell ref="F65:G65"/>
    <mergeCell ref="H65:P65"/>
    <mergeCell ref="B66:E66"/>
    <mergeCell ref="F66:G66"/>
    <mergeCell ref="H66:P66"/>
    <mergeCell ref="B67:E67"/>
    <mergeCell ref="F67:G67"/>
    <mergeCell ref="H67:P67"/>
    <mergeCell ref="B68:E68"/>
    <mergeCell ref="F68:G68"/>
    <mergeCell ref="H68:P68"/>
    <mergeCell ref="B70:E70"/>
    <mergeCell ref="F70:G70"/>
    <mergeCell ref="H70:P70"/>
    <mergeCell ref="B71:E71"/>
    <mergeCell ref="F71:G71"/>
    <mergeCell ref="H71:P71"/>
    <mergeCell ref="B72:E72"/>
    <mergeCell ref="F72:G72"/>
    <mergeCell ref="H72:P72"/>
    <mergeCell ref="B73:E73"/>
    <mergeCell ref="F73:G73"/>
    <mergeCell ref="H73:P73"/>
    <mergeCell ref="B74:E74"/>
    <mergeCell ref="F74:G74"/>
    <mergeCell ref="H74:P74"/>
    <mergeCell ref="B75:E75"/>
    <mergeCell ref="F75:G75"/>
    <mergeCell ref="H75:P75"/>
    <mergeCell ref="B77:E77"/>
    <mergeCell ref="F77:G77"/>
    <mergeCell ref="H77:P77"/>
    <mergeCell ref="B78:E78"/>
    <mergeCell ref="F78:G78"/>
    <mergeCell ref="H78:P78"/>
    <mergeCell ref="B79:E79"/>
    <mergeCell ref="F79:G79"/>
    <mergeCell ref="H79:P79"/>
    <mergeCell ref="B80:E80"/>
    <mergeCell ref="F80:G80"/>
    <mergeCell ref="H80:P80"/>
    <mergeCell ref="B81:E81"/>
    <mergeCell ref="F81:G81"/>
    <mergeCell ref="H81:P81"/>
    <mergeCell ref="B82:E82"/>
    <mergeCell ref="F82:G82"/>
    <mergeCell ref="H82:P82"/>
    <mergeCell ref="B84:E84"/>
    <mergeCell ref="F84:G84"/>
    <mergeCell ref="H84:P84"/>
    <mergeCell ref="B85:E85"/>
    <mergeCell ref="F85:G85"/>
    <mergeCell ref="H85:P85"/>
    <mergeCell ref="B86:E86"/>
    <mergeCell ref="F86:G86"/>
    <mergeCell ref="H86:P86"/>
    <mergeCell ref="B87:E87"/>
    <mergeCell ref="F87:G87"/>
    <mergeCell ref="H87:P87"/>
    <mergeCell ref="B88:E88"/>
    <mergeCell ref="F88:G88"/>
    <mergeCell ref="H88:P88"/>
    <mergeCell ref="B90:E90"/>
    <mergeCell ref="F90:G90"/>
    <mergeCell ref="H90:P90"/>
    <mergeCell ref="B91:E91"/>
    <mergeCell ref="F91:G91"/>
    <mergeCell ref="H91:P91"/>
    <mergeCell ref="B92:E92"/>
    <mergeCell ref="F92:G92"/>
    <mergeCell ref="H92:P92"/>
    <mergeCell ref="B93:E93"/>
    <mergeCell ref="F93:G93"/>
    <mergeCell ref="H93:P93"/>
    <mergeCell ref="B94:E94"/>
    <mergeCell ref="F94:G94"/>
    <mergeCell ref="H94:P94"/>
  </mergeCells>
  <phoneticPr fontId="17" type="Hiragana"/>
  <pageMargins left="0.7" right="0.7" top="0.75" bottom="0.75" header="0.3" footer="0.3"/>
  <pageSetup paperSize="9" scale="61" fitToWidth="1" fitToHeight="1" orientation="portrait" usePrinterDefaults="1" r:id="rId1"/>
  <rowBreaks count="1" manualBreakCount="1">
    <brk id="46" max="15" man="1"/>
  </rowBreaks>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tabColor rgb="FF92D050"/>
  </sheetPr>
  <dimension ref="A1:P96"/>
  <sheetViews>
    <sheetView view="pageBreakPreview" zoomScale="87" zoomScaleSheetLayoutView="87" workbookViewId="0">
      <selection activeCell="B6" sqref="B6:E6"/>
    </sheetView>
  </sheetViews>
  <sheetFormatPr defaultRowHeight="13.5"/>
  <cols>
    <col min="1" max="1" width="0.875" customWidth="1"/>
  </cols>
  <sheetData>
    <row r="1" spans="1:16" ht="26.25" customHeight="1">
      <c r="B1" s="77" t="s">
        <v>9</v>
      </c>
      <c r="C1" s="87">
        <f>活動実績明細書!C22</f>
        <v>0</v>
      </c>
      <c r="D1" s="87"/>
      <c r="E1" s="87"/>
      <c r="F1" s="87"/>
      <c r="G1" s="87"/>
      <c r="H1" s="87"/>
      <c r="I1" s="87"/>
      <c r="J1" s="76"/>
      <c r="K1" s="99"/>
      <c r="L1" s="99"/>
      <c r="M1" s="99"/>
      <c r="N1" s="99"/>
      <c r="O1" s="99"/>
      <c r="P1" s="76"/>
    </row>
    <row r="2" spans="1:16" ht="26.25" customHeight="1">
      <c r="A2" s="76"/>
      <c r="B2" s="76" t="s">
        <v>121</v>
      </c>
      <c r="C2" s="88">
        <f>SUM(F10,F18,F58,F68,F75,F82,F88,F94)</f>
        <v>0</v>
      </c>
      <c r="D2" s="89"/>
      <c r="E2" s="90"/>
      <c r="F2" s="76" t="s">
        <v>140</v>
      </c>
      <c r="G2" s="76"/>
      <c r="H2" s="76"/>
      <c r="I2" s="76"/>
      <c r="J2" s="76"/>
      <c r="K2" s="100"/>
      <c r="L2" s="100"/>
      <c r="M2" s="100"/>
      <c r="N2" s="100"/>
      <c r="O2" s="100"/>
      <c r="P2" s="76"/>
    </row>
    <row r="3" spans="1:16" ht="26.25" customHeight="1">
      <c r="A3" s="76"/>
      <c r="B3" s="77" t="s">
        <v>131</v>
      </c>
      <c r="C3" s="76"/>
      <c r="D3" s="76"/>
      <c r="E3" s="76"/>
      <c r="F3" s="76"/>
      <c r="G3" s="76"/>
      <c r="H3" s="76"/>
      <c r="I3" s="76"/>
      <c r="J3" s="76"/>
      <c r="K3" s="76"/>
      <c r="L3" s="76"/>
      <c r="M3" s="76"/>
      <c r="N3" s="76"/>
      <c r="O3" s="76"/>
      <c r="P3" s="76"/>
    </row>
    <row r="4" spans="1:16" ht="26.25" customHeight="1">
      <c r="A4" s="76"/>
      <c r="B4" s="78" t="s">
        <v>132</v>
      </c>
      <c r="C4" s="78"/>
      <c r="D4" s="78"/>
      <c r="E4" s="78"/>
      <c r="F4" s="84" t="s">
        <v>141</v>
      </c>
      <c r="G4" s="84"/>
      <c r="H4" s="84" t="s">
        <v>142</v>
      </c>
      <c r="I4" s="84"/>
      <c r="J4" s="84"/>
      <c r="K4" s="84"/>
      <c r="L4" s="84"/>
      <c r="M4" s="84"/>
      <c r="N4" s="84"/>
      <c r="O4" s="84"/>
      <c r="P4" s="84"/>
    </row>
    <row r="5" spans="1:16" ht="26.25" customHeight="1">
      <c r="A5" s="76"/>
      <c r="B5" s="101" t="s">
        <v>208</v>
      </c>
      <c r="C5" s="101"/>
      <c r="D5" s="101"/>
      <c r="E5" s="101"/>
      <c r="F5" s="91">
        <v>50000</v>
      </c>
      <c r="G5" s="91"/>
      <c r="H5" s="102" t="s">
        <v>210</v>
      </c>
      <c r="I5" s="102"/>
      <c r="J5" s="102"/>
      <c r="K5" s="102"/>
      <c r="L5" s="102"/>
      <c r="M5" s="102"/>
      <c r="N5" s="102"/>
      <c r="O5" s="102"/>
      <c r="P5" s="102"/>
    </row>
    <row r="6" spans="1:16" ht="26.25" customHeight="1">
      <c r="A6" s="76"/>
      <c r="B6" s="80"/>
      <c r="C6" s="80"/>
      <c r="D6" s="80"/>
      <c r="E6" s="80"/>
      <c r="F6" s="92"/>
      <c r="G6" s="92"/>
      <c r="H6" s="96"/>
      <c r="I6" s="96"/>
      <c r="J6" s="96"/>
      <c r="K6" s="96"/>
      <c r="L6" s="96"/>
      <c r="M6" s="96"/>
      <c r="N6" s="96"/>
      <c r="O6" s="96"/>
      <c r="P6" s="96"/>
    </row>
    <row r="7" spans="1:16" ht="26.25" customHeight="1">
      <c r="A7" s="76"/>
      <c r="B7" s="81"/>
      <c r="C7" s="80"/>
      <c r="D7" s="80"/>
      <c r="E7" s="80"/>
      <c r="F7" s="92"/>
      <c r="G7" s="92"/>
      <c r="H7" s="80"/>
      <c r="I7" s="80"/>
      <c r="J7" s="80"/>
      <c r="K7" s="80"/>
      <c r="L7" s="80"/>
      <c r="M7" s="80"/>
      <c r="N7" s="80"/>
      <c r="O7" s="80"/>
      <c r="P7" s="80"/>
    </row>
    <row r="8" spans="1:16" ht="26.25" customHeight="1">
      <c r="A8" s="76"/>
      <c r="B8" s="82"/>
      <c r="C8" s="83"/>
      <c r="D8" s="83"/>
      <c r="E8" s="83"/>
      <c r="F8" s="92"/>
      <c r="G8" s="92"/>
      <c r="H8" s="80"/>
      <c r="I8" s="80"/>
      <c r="J8" s="80"/>
      <c r="K8" s="80"/>
      <c r="L8" s="80"/>
      <c r="M8" s="80"/>
      <c r="N8" s="80"/>
      <c r="O8" s="80"/>
      <c r="P8" s="80"/>
    </row>
    <row r="9" spans="1:16" ht="26.25" customHeight="1">
      <c r="A9" s="76"/>
      <c r="B9" s="83"/>
      <c r="C9" s="83"/>
      <c r="D9" s="83"/>
      <c r="E9" s="83"/>
      <c r="F9" s="92"/>
      <c r="G9" s="92"/>
      <c r="H9" s="80"/>
      <c r="I9" s="80"/>
      <c r="J9" s="80"/>
      <c r="K9" s="80"/>
      <c r="L9" s="80"/>
      <c r="M9" s="80"/>
      <c r="N9" s="80"/>
      <c r="O9" s="80"/>
      <c r="P9" s="80"/>
    </row>
    <row r="10" spans="1:16" ht="26.25" customHeight="1">
      <c r="A10" s="76"/>
      <c r="B10" s="84" t="s">
        <v>44</v>
      </c>
      <c r="C10" s="84"/>
      <c r="D10" s="84"/>
      <c r="E10" s="84"/>
      <c r="F10" s="93">
        <f>SUM(F6:G9)</f>
        <v>0</v>
      </c>
      <c r="G10" s="93"/>
      <c r="H10" s="97"/>
      <c r="I10" s="97"/>
      <c r="J10" s="97"/>
      <c r="K10" s="97"/>
      <c r="L10" s="97"/>
      <c r="M10" s="97"/>
      <c r="N10" s="97"/>
      <c r="O10" s="97"/>
      <c r="P10" s="97"/>
    </row>
    <row r="11" spans="1:16" ht="26.25" customHeight="1">
      <c r="A11" s="76"/>
      <c r="B11" s="77" t="s">
        <v>133</v>
      </c>
      <c r="C11" s="76"/>
      <c r="D11" s="76"/>
      <c r="E11" s="76"/>
      <c r="F11" s="76"/>
      <c r="G11" s="76"/>
      <c r="H11" s="76"/>
      <c r="I11" s="76"/>
      <c r="J11" s="76"/>
      <c r="K11" s="76"/>
      <c r="L11" s="76"/>
      <c r="M11" s="76"/>
      <c r="N11" s="76"/>
      <c r="O11" s="76"/>
      <c r="P11" s="76"/>
    </row>
    <row r="12" spans="1:16" ht="26.25" customHeight="1">
      <c r="A12" s="76"/>
      <c r="B12" s="78" t="s">
        <v>132</v>
      </c>
      <c r="C12" s="78"/>
      <c r="D12" s="78"/>
      <c r="E12" s="78"/>
      <c r="F12" s="84" t="s">
        <v>141</v>
      </c>
      <c r="G12" s="84"/>
      <c r="H12" s="84" t="s">
        <v>142</v>
      </c>
      <c r="I12" s="84"/>
      <c r="J12" s="84"/>
      <c r="K12" s="84"/>
      <c r="L12" s="84"/>
      <c r="M12" s="84"/>
      <c r="N12" s="84"/>
      <c r="O12" s="84"/>
      <c r="P12" s="84"/>
    </row>
    <row r="13" spans="1:16" ht="26.25" customHeight="1">
      <c r="A13" s="76"/>
      <c r="B13" s="79" t="s">
        <v>25</v>
      </c>
      <c r="C13" s="79"/>
      <c r="D13" s="79"/>
      <c r="E13" s="79"/>
      <c r="F13" s="91">
        <v>15400</v>
      </c>
      <c r="G13" s="91"/>
      <c r="H13" s="95" t="s">
        <v>164</v>
      </c>
      <c r="I13" s="95"/>
      <c r="J13" s="95"/>
      <c r="K13" s="95"/>
      <c r="L13" s="95"/>
      <c r="M13" s="95"/>
      <c r="N13" s="95"/>
      <c r="O13" s="95"/>
      <c r="P13" s="95"/>
    </row>
    <row r="14" spans="1:16" ht="26.25" customHeight="1">
      <c r="A14" s="76"/>
      <c r="B14" s="80"/>
      <c r="C14" s="80"/>
      <c r="D14" s="80"/>
      <c r="E14" s="80"/>
      <c r="F14" s="92"/>
      <c r="G14" s="92"/>
      <c r="H14" s="96"/>
      <c r="I14" s="96"/>
      <c r="J14" s="96"/>
      <c r="K14" s="96"/>
      <c r="L14" s="96"/>
      <c r="M14" s="96"/>
      <c r="N14" s="96"/>
      <c r="O14" s="96"/>
      <c r="P14" s="96"/>
    </row>
    <row r="15" spans="1:16" ht="26.25" customHeight="1">
      <c r="A15" s="76"/>
      <c r="B15" s="81"/>
      <c r="C15" s="80"/>
      <c r="D15" s="80"/>
      <c r="E15" s="80"/>
      <c r="F15" s="92"/>
      <c r="G15" s="92"/>
      <c r="H15" s="80"/>
      <c r="I15" s="80"/>
      <c r="J15" s="80"/>
      <c r="K15" s="80"/>
      <c r="L15" s="80"/>
      <c r="M15" s="80"/>
      <c r="N15" s="80"/>
      <c r="O15" s="80"/>
      <c r="P15" s="80"/>
    </row>
    <row r="16" spans="1:16" ht="26.25" customHeight="1">
      <c r="A16" s="76"/>
      <c r="B16" s="82"/>
      <c r="C16" s="83"/>
      <c r="D16" s="83"/>
      <c r="E16" s="83"/>
      <c r="F16" s="92"/>
      <c r="G16" s="92"/>
      <c r="H16" s="80"/>
      <c r="I16" s="80"/>
      <c r="J16" s="80"/>
      <c r="K16" s="80"/>
      <c r="L16" s="80"/>
      <c r="M16" s="80"/>
      <c r="N16" s="80"/>
      <c r="O16" s="80"/>
      <c r="P16" s="80"/>
    </row>
    <row r="17" spans="1:16" ht="26.25" customHeight="1">
      <c r="A17" s="76"/>
      <c r="B17" s="83"/>
      <c r="C17" s="83"/>
      <c r="D17" s="83"/>
      <c r="E17" s="83"/>
      <c r="F17" s="92"/>
      <c r="G17" s="92"/>
      <c r="H17" s="80"/>
      <c r="I17" s="80"/>
      <c r="J17" s="80"/>
      <c r="K17" s="80"/>
      <c r="L17" s="80"/>
      <c r="M17" s="80"/>
      <c r="N17" s="80"/>
      <c r="O17" s="80"/>
      <c r="P17" s="80"/>
    </row>
    <row r="18" spans="1:16" ht="26.25" customHeight="1">
      <c r="A18" s="76"/>
      <c r="B18" s="84" t="s">
        <v>44</v>
      </c>
      <c r="C18" s="84"/>
      <c r="D18" s="84"/>
      <c r="E18" s="84"/>
      <c r="F18" s="93">
        <f>SUM(F14:G17)</f>
        <v>0</v>
      </c>
      <c r="G18" s="93"/>
      <c r="H18" s="97"/>
      <c r="I18" s="97"/>
      <c r="J18" s="97"/>
      <c r="K18" s="97"/>
      <c r="L18" s="97"/>
      <c r="M18" s="97"/>
      <c r="N18" s="97"/>
      <c r="O18" s="97"/>
      <c r="P18" s="97"/>
    </row>
    <row r="19" spans="1:16" ht="26.25" customHeight="1">
      <c r="A19" s="76"/>
      <c r="B19" s="77" t="s">
        <v>112</v>
      </c>
      <c r="C19" s="76"/>
      <c r="D19" s="76"/>
      <c r="E19" s="76"/>
      <c r="F19" s="76"/>
      <c r="G19" s="76"/>
      <c r="H19" s="76"/>
      <c r="I19" s="76"/>
      <c r="J19" s="76"/>
      <c r="K19" s="76"/>
      <c r="L19" s="76"/>
      <c r="M19" s="76"/>
      <c r="N19" s="76"/>
      <c r="O19" s="76"/>
      <c r="P19" s="76"/>
    </row>
    <row r="20" spans="1:16" ht="26.25" customHeight="1">
      <c r="A20" s="76"/>
      <c r="B20" s="78" t="s">
        <v>132</v>
      </c>
      <c r="C20" s="78"/>
      <c r="D20" s="78"/>
      <c r="E20" s="78"/>
      <c r="F20" s="84" t="s">
        <v>141</v>
      </c>
      <c r="G20" s="84"/>
      <c r="H20" s="84" t="s">
        <v>142</v>
      </c>
      <c r="I20" s="84"/>
      <c r="J20" s="84"/>
      <c r="K20" s="84"/>
      <c r="L20" s="84"/>
      <c r="M20" s="84"/>
      <c r="N20" s="84"/>
      <c r="O20" s="84"/>
      <c r="P20" s="84"/>
    </row>
    <row r="21" spans="1:16" ht="26.25" customHeight="1">
      <c r="A21" s="76"/>
      <c r="B21" s="79" t="s">
        <v>76</v>
      </c>
      <c r="C21" s="79"/>
      <c r="D21" s="79"/>
      <c r="E21" s="79"/>
      <c r="F21" s="91">
        <v>8000</v>
      </c>
      <c r="G21" s="91"/>
      <c r="H21" s="79" t="s">
        <v>211</v>
      </c>
      <c r="I21" s="79"/>
      <c r="J21" s="79"/>
      <c r="K21" s="79"/>
      <c r="L21" s="79"/>
      <c r="M21" s="79"/>
      <c r="N21" s="79"/>
      <c r="O21" s="79"/>
      <c r="P21" s="79"/>
    </row>
    <row r="22" spans="1:16" ht="26.25" customHeight="1">
      <c r="A22" s="76"/>
      <c r="B22" s="80"/>
      <c r="C22" s="80"/>
      <c r="D22" s="80"/>
      <c r="E22" s="80"/>
      <c r="F22" s="92"/>
      <c r="G22" s="92"/>
      <c r="H22" s="80"/>
      <c r="I22" s="80"/>
      <c r="J22" s="80"/>
      <c r="K22" s="80"/>
      <c r="L22" s="80"/>
      <c r="M22" s="80"/>
      <c r="N22" s="80"/>
      <c r="O22" s="80"/>
      <c r="P22" s="80"/>
    </row>
    <row r="23" spans="1:16" ht="26.25" customHeight="1">
      <c r="A23" s="76"/>
      <c r="B23" s="80"/>
      <c r="C23" s="80"/>
      <c r="D23" s="80"/>
      <c r="E23" s="80"/>
      <c r="F23" s="92"/>
      <c r="G23" s="92"/>
      <c r="H23" s="80"/>
      <c r="I23" s="80"/>
      <c r="J23" s="80"/>
      <c r="K23" s="80"/>
      <c r="L23" s="80"/>
      <c r="M23" s="80"/>
      <c r="N23" s="80"/>
      <c r="O23" s="80"/>
      <c r="P23" s="80"/>
    </row>
    <row r="24" spans="1:16" ht="26.25" customHeight="1">
      <c r="A24" s="76"/>
      <c r="B24" s="80"/>
      <c r="C24" s="80"/>
      <c r="D24" s="80"/>
      <c r="E24" s="80"/>
      <c r="F24" s="92"/>
      <c r="G24" s="92"/>
      <c r="H24" s="80"/>
      <c r="I24" s="80"/>
      <c r="J24" s="80"/>
      <c r="K24" s="80"/>
      <c r="L24" s="80"/>
      <c r="M24" s="80"/>
      <c r="N24" s="80"/>
      <c r="O24" s="80"/>
      <c r="P24" s="80"/>
    </row>
    <row r="25" spans="1:16" ht="26.25" customHeight="1">
      <c r="A25" s="76"/>
      <c r="B25" s="80"/>
      <c r="C25" s="80"/>
      <c r="D25" s="80"/>
      <c r="E25" s="80"/>
      <c r="F25" s="92"/>
      <c r="G25" s="92"/>
      <c r="H25" s="80"/>
      <c r="I25" s="80"/>
      <c r="J25" s="80"/>
      <c r="K25" s="80"/>
      <c r="L25" s="80"/>
      <c r="M25" s="80"/>
      <c r="N25" s="80"/>
      <c r="O25" s="80"/>
      <c r="P25" s="80"/>
    </row>
    <row r="26" spans="1:16" ht="26.25" customHeight="1">
      <c r="A26" s="76"/>
      <c r="B26" s="80"/>
      <c r="C26" s="80"/>
      <c r="D26" s="80"/>
      <c r="E26" s="80"/>
      <c r="F26" s="92"/>
      <c r="G26" s="92"/>
      <c r="H26" s="80"/>
      <c r="I26" s="80"/>
      <c r="J26" s="80"/>
      <c r="K26" s="80"/>
      <c r="L26" s="80"/>
      <c r="M26" s="80"/>
      <c r="N26" s="80"/>
      <c r="O26" s="80"/>
      <c r="P26" s="80"/>
    </row>
    <row r="27" spans="1:16" ht="26.25" customHeight="1">
      <c r="A27" s="76"/>
      <c r="B27" s="80"/>
      <c r="C27" s="80"/>
      <c r="D27" s="80"/>
      <c r="E27" s="80"/>
      <c r="F27" s="92"/>
      <c r="G27" s="92"/>
      <c r="H27" s="80"/>
      <c r="I27" s="80"/>
      <c r="J27" s="80"/>
      <c r="K27" s="80"/>
      <c r="L27" s="80"/>
      <c r="M27" s="80"/>
      <c r="N27" s="80"/>
      <c r="O27" s="80"/>
      <c r="P27" s="80"/>
    </row>
    <row r="28" spans="1:16" ht="26.25" customHeight="1">
      <c r="A28" s="76"/>
      <c r="B28" s="80"/>
      <c r="C28" s="80"/>
      <c r="D28" s="80"/>
      <c r="E28" s="80"/>
      <c r="F28" s="92"/>
      <c r="G28" s="92"/>
      <c r="H28" s="80"/>
      <c r="I28" s="80"/>
      <c r="J28" s="80"/>
      <c r="K28" s="80"/>
      <c r="L28" s="80"/>
      <c r="M28" s="80"/>
      <c r="N28" s="80"/>
      <c r="O28" s="80"/>
      <c r="P28" s="80"/>
    </row>
    <row r="29" spans="1:16" ht="26.25" customHeight="1">
      <c r="A29" s="76"/>
      <c r="B29" s="80"/>
      <c r="C29" s="80"/>
      <c r="D29" s="80"/>
      <c r="E29" s="80"/>
      <c r="F29" s="92"/>
      <c r="G29" s="92"/>
      <c r="H29" s="80"/>
      <c r="I29" s="80"/>
      <c r="J29" s="80"/>
      <c r="K29" s="80"/>
      <c r="L29" s="80"/>
      <c r="M29" s="80"/>
      <c r="N29" s="80"/>
      <c r="O29" s="80"/>
      <c r="P29" s="80"/>
    </row>
    <row r="30" spans="1:16" ht="26.25" customHeight="1">
      <c r="A30" s="76"/>
      <c r="B30" s="80"/>
      <c r="C30" s="80"/>
      <c r="D30" s="80"/>
      <c r="E30" s="80"/>
      <c r="F30" s="92"/>
      <c r="G30" s="92"/>
      <c r="H30" s="80"/>
      <c r="I30" s="80"/>
      <c r="J30" s="80"/>
      <c r="K30" s="80"/>
      <c r="L30" s="80"/>
      <c r="M30" s="80"/>
      <c r="N30" s="80"/>
      <c r="O30" s="80"/>
      <c r="P30" s="80"/>
    </row>
    <row r="31" spans="1:16" ht="26.25" customHeight="1">
      <c r="A31" s="76"/>
      <c r="B31" s="80"/>
      <c r="C31" s="80"/>
      <c r="D31" s="80"/>
      <c r="E31" s="80"/>
      <c r="F31" s="92"/>
      <c r="G31" s="92"/>
      <c r="H31" s="80"/>
      <c r="I31" s="80"/>
      <c r="J31" s="80"/>
      <c r="K31" s="80"/>
      <c r="L31" s="80"/>
      <c r="M31" s="80"/>
      <c r="N31" s="80"/>
      <c r="O31" s="80"/>
      <c r="P31" s="80"/>
    </row>
    <row r="32" spans="1:16" ht="26.25" customHeight="1">
      <c r="A32" s="76"/>
      <c r="B32" s="80"/>
      <c r="C32" s="80"/>
      <c r="D32" s="80"/>
      <c r="E32" s="80"/>
      <c r="F32" s="92"/>
      <c r="G32" s="92"/>
      <c r="H32" s="80"/>
      <c r="I32" s="80"/>
      <c r="J32" s="80"/>
      <c r="K32" s="80"/>
      <c r="L32" s="80"/>
      <c r="M32" s="80"/>
      <c r="N32" s="80"/>
      <c r="O32" s="80"/>
      <c r="P32" s="80"/>
    </row>
    <row r="33" spans="1:16" ht="26.25" customHeight="1">
      <c r="A33" s="76"/>
      <c r="B33" s="80"/>
      <c r="C33" s="80"/>
      <c r="D33" s="80"/>
      <c r="E33" s="80"/>
      <c r="F33" s="92"/>
      <c r="G33" s="92"/>
      <c r="H33" s="80"/>
      <c r="I33" s="80"/>
      <c r="J33" s="80"/>
      <c r="K33" s="80"/>
      <c r="L33" s="80"/>
      <c r="M33" s="80"/>
      <c r="N33" s="80"/>
      <c r="O33" s="80"/>
      <c r="P33" s="80"/>
    </row>
    <row r="34" spans="1:16" ht="26.25" customHeight="1">
      <c r="A34" s="76"/>
      <c r="B34" s="80"/>
      <c r="C34" s="80"/>
      <c r="D34" s="80"/>
      <c r="E34" s="80"/>
      <c r="F34" s="92"/>
      <c r="G34" s="92"/>
      <c r="H34" s="80"/>
      <c r="I34" s="80"/>
      <c r="J34" s="80"/>
      <c r="K34" s="80"/>
      <c r="L34" s="80"/>
      <c r="M34" s="80"/>
      <c r="N34" s="80"/>
      <c r="O34" s="80"/>
      <c r="P34" s="80"/>
    </row>
    <row r="35" spans="1:16" ht="26.25" customHeight="1">
      <c r="A35" s="76"/>
      <c r="B35" s="80"/>
      <c r="C35" s="80"/>
      <c r="D35" s="80"/>
      <c r="E35" s="80"/>
      <c r="F35" s="92"/>
      <c r="G35" s="92"/>
      <c r="H35" s="80"/>
      <c r="I35" s="80"/>
      <c r="J35" s="80"/>
      <c r="K35" s="80"/>
      <c r="L35" s="80"/>
      <c r="M35" s="80"/>
      <c r="N35" s="80"/>
      <c r="O35" s="80"/>
      <c r="P35" s="80"/>
    </row>
    <row r="36" spans="1:16" ht="26.25" customHeight="1">
      <c r="A36" s="76"/>
      <c r="B36" s="80"/>
      <c r="C36" s="80"/>
      <c r="D36" s="80"/>
      <c r="E36" s="80"/>
      <c r="F36" s="92"/>
      <c r="G36" s="92"/>
      <c r="H36" s="80"/>
      <c r="I36" s="80"/>
      <c r="J36" s="80"/>
      <c r="K36" s="80"/>
      <c r="L36" s="80"/>
      <c r="M36" s="80"/>
      <c r="N36" s="80"/>
      <c r="O36" s="80"/>
      <c r="P36" s="80"/>
    </row>
    <row r="37" spans="1:16" ht="26.25" customHeight="1">
      <c r="A37" s="76"/>
      <c r="B37" s="81"/>
      <c r="C37" s="80"/>
      <c r="D37" s="80"/>
      <c r="E37" s="80"/>
      <c r="F37" s="92"/>
      <c r="G37" s="92"/>
      <c r="H37" s="80"/>
      <c r="I37" s="80"/>
      <c r="J37" s="80"/>
      <c r="K37" s="80"/>
      <c r="L37" s="80"/>
      <c r="M37" s="80"/>
      <c r="N37" s="80"/>
      <c r="O37" s="80"/>
      <c r="P37" s="80"/>
    </row>
    <row r="38" spans="1:16" ht="26.25" customHeight="1">
      <c r="A38" s="76"/>
      <c r="B38" s="80"/>
      <c r="C38" s="80"/>
      <c r="D38" s="80"/>
      <c r="E38" s="80"/>
      <c r="F38" s="92"/>
      <c r="G38" s="92"/>
      <c r="H38" s="80"/>
      <c r="I38" s="80"/>
      <c r="J38" s="80"/>
      <c r="K38" s="80"/>
      <c r="L38" s="80"/>
      <c r="M38" s="80"/>
      <c r="N38" s="80"/>
      <c r="O38" s="80"/>
      <c r="P38" s="80"/>
    </row>
    <row r="39" spans="1:16" ht="26.25" customHeight="1">
      <c r="A39" s="76"/>
      <c r="B39" s="80"/>
      <c r="C39" s="80"/>
      <c r="D39" s="80"/>
      <c r="E39" s="80"/>
      <c r="F39" s="92"/>
      <c r="G39" s="92"/>
      <c r="H39" s="80"/>
      <c r="I39" s="80"/>
      <c r="J39" s="80"/>
      <c r="K39" s="80"/>
      <c r="L39" s="80"/>
      <c r="M39" s="80"/>
      <c r="N39" s="80"/>
      <c r="O39" s="80"/>
      <c r="P39" s="80"/>
    </row>
    <row r="40" spans="1:16" ht="26.25" customHeight="1">
      <c r="A40" s="76"/>
      <c r="B40" s="81"/>
      <c r="C40" s="80"/>
      <c r="D40" s="80"/>
      <c r="E40" s="80"/>
      <c r="F40" s="92"/>
      <c r="G40" s="92"/>
      <c r="H40" s="80"/>
      <c r="I40" s="80"/>
      <c r="J40" s="80"/>
      <c r="K40" s="80"/>
      <c r="L40" s="80"/>
      <c r="M40" s="80"/>
      <c r="N40" s="80"/>
      <c r="O40" s="80"/>
      <c r="P40" s="80"/>
    </row>
    <row r="41" spans="1:16" ht="26.25" customHeight="1">
      <c r="A41" s="76"/>
      <c r="B41" s="81"/>
      <c r="C41" s="80"/>
      <c r="D41" s="80"/>
      <c r="E41" s="80"/>
      <c r="F41" s="92"/>
      <c r="G41" s="92"/>
      <c r="H41" s="80"/>
      <c r="I41" s="80"/>
      <c r="J41" s="80"/>
      <c r="K41" s="80"/>
      <c r="L41" s="80"/>
      <c r="M41" s="80"/>
      <c r="N41" s="80"/>
      <c r="O41" s="80"/>
      <c r="P41" s="80"/>
    </row>
    <row r="42" spans="1:16" ht="26.25" customHeight="1">
      <c r="A42" s="76"/>
      <c r="B42" s="81"/>
      <c r="C42" s="80"/>
      <c r="D42" s="80"/>
      <c r="E42" s="80"/>
      <c r="F42" s="92"/>
      <c r="G42" s="92"/>
      <c r="H42" s="80"/>
      <c r="I42" s="80"/>
      <c r="J42" s="80"/>
      <c r="K42" s="80"/>
      <c r="L42" s="80"/>
      <c r="M42" s="80"/>
      <c r="N42" s="80"/>
      <c r="O42" s="80"/>
      <c r="P42" s="80"/>
    </row>
    <row r="43" spans="1:16" ht="26.25" customHeight="1">
      <c r="A43" s="76"/>
      <c r="B43" s="81"/>
      <c r="C43" s="80"/>
      <c r="D43" s="80"/>
      <c r="E43" s="80"/>
      <c r="F43" s="92"/>
      <c r="G43" s="92"/>
      <c r="H43" s="80"/>
      <c r="I43" s="80"/>
      <c r="J43" s="80"/>
      <c r="K43" s="80"/>
      <c r="L43" s="80"/>
      <c r="M43" s="80"/>
      <c r="N43" s="80"/>
      <c r="O43" s="80"/>
      <c r="P43" s="80"/>
    </row>
    <row r="44" spans="1:16" ht="26.25" customHeight="1">
      <c r="A44" s="76"/>
      <c r="B44" s="81"/>
      <c r="C44" s="80"/>
      <c r="D44" s="80"/>
      <c r="E44" s="80"/>
      <c r="F44" s="92"/>
      <c r="G44" s="92"/>
      <c r="H44" s="80"/>
      <c r="I44" s="80"/>
      <c r="J44" s="80"/>
      <c r="K44" s="80"/>
      <c r="L44" s="80"/>
      <c r="M44" s="80"/>
      <c r="N44" s="80"/>
      <c r="O44" s="80"/>
      <c r="P44" s="80"/>
    </row>
    <row r="45" spans="1:16" ht="26.25" customHeight="1">
      <c r="A45" s="76"/>
      <c r="B45" s="81"/>
      <c r="C45" s="80"/>
      <c r="D45" s="80"/>
      <c r="E45" s="80"/>
      <c r="F45" s="92"/>
      <c r="G45" s="92"/>
      <c r="H45" s="80"/>
      <c r="I45" s="80"/>
      <c r="J45" s="80"/>
      <c r="K45" s="80"/>
      <c r="L45" s="80"/>
      <c r="M45" s="80"/>
      <c r="N45" s="80"/>
      <c r="O45" s="80"/>
      <c r="P45" s="80"/>
    </row>
    <row r="46" spans="1:16" ht="26.25" customHeight="1">
      <c r="A46" s="76"/>
      <c r="B46" s="80"/>
      <c r="C46" s="80"/>
      <c r="D46" s="80"/>
      <c r="E46" s="80"/>
      <c r="F46" s="92"/>
      <c r="G46" s="92"/>
      <c r="H46" s="80"/>
      <c r="I46" s="80"/>
      <c r="J46" s="80"/>
      <c r="K46" s="80"/>
      <c r="L46" s="80"/>
      <c r="M46" s="80"/>
      <c r="N46" s="80"/>
      <c r="O46" s="80"/>
      <c r="P46" s="80"/>
    </row>
    <row r="47" spans="1:16" ht="26.25" customHeight="1">
      <c r="A47" s="76"/>
      <c r="B47" s="81"/>
      <c r="C47" s="80"/>
      <c r="D47" s="80"/>
      <c r="E47" s="80"/>
      <c r="F47" s="92"/>
      <c r="G47" s="92"/>
      <c r="H47" s="80"/>
      <c r="I47" s="80"/>
      <c r="J47" s="80"/>
      <c r="K47" s="80"/>
      <c r="L47" s="80"/>
      <c r="M47" s="80"/>
      <c r="N47" s="80"/>
      <c r="O47" s="80"/>
      <c r="P47" s="80"/>
    </row>
    <row r="48" spans="1:16" ht="26.25" customHeight="1">
      <c r="A48" s="76"/>
      <c r="B48" s="81"/>
      <c r="C48" s="80"/>
      <c r="D48" s="80"/>
      <c r="E48" s="80"/>
      <c r="F48" s="92"/>
      <c r="G48" s="92"/>
      <c r="H48" s="80"/>
      <c r="I48" s="80"/>
      <c r="J48" s="80"/>
      <c r="K48" s="80"/>
      <c r="L48" s="80"/>
      <c r="M48" s="80"/>
      <c r="N48" s="80"/>
      <c r="O48" s="80"/>
      <c r="P48" s="80"/>
    </row>
    <row r="49" spans="1:16" ht="26.25" customHeight="1">
      <c r="A49" s="76"/>
      <c r="B49" s="81"/>
      <c r="C49" s="80"/>
      <c r="D49" s="80"/>
      <c r="E49" s="80"/>
      <c r="F49" s="92"/>
      <c r="G49" s="92"/>
      <c r="H49" s="80"/>
      <c r="I49" s="80"/>
      <c r="J49" s="80"/>
      <c r="K49" s="80"/>
      <c r="L49" s="80"/>
      <c r="M49" s="80"/>
      <c r="N49" s="80"/>
      <c r="O49" s="80"/>
      <c r="P49" s="80"/>
    </row>
    <row r="50" spans="1:16" ht="26.25" customHeight="1">
      <c r="A50" s="76"/>
      <c r="B50" s="81"/>
      <c r="C50" s="80"/>
      <c r="D50" s="80"/>
      <c r="E50" s="80"/>
      <c r="F50" s="92"/>
      <c r="G50" s="92"/>
      <c r="H50" s="80"/>
      <c r="I50" s="80"/>
      <c r="J50" s="80"/>
      <c r="K50" s="80"/>
      <c r="L50" s="80"/>
      <c r="M50" s="80"/>
      <c r="N50" s="80"/>
      <c r="O50" s="80"/>
      <c r="P50" s="80"/>
    </row>
    <row r="51" spans="1:16" ht="26.25" customHeight="1">
      <c r="A51" s="76"/>
      <c r="B51" s="81"/>
      <c r="C51" s="80"/>
      <c r="D51" s="80"/>
      <c r="E51" s="80"/>
      <c r="F51" s="92"/>
      <c r="G51" s="92"/>
      <c r="H51" s="80"/>
      <c r="I51" s="80"/>
      <c r="J51" s="80"/>
      <c r="K51" s="80"/>
      <c r="L51" s="80"/>
      <c r="M51" s="80"/>
      <c r="N51" s="80"/>
      <c r="O51" s="80"/>
      <c r="P51" s="80"/>
    </row>
    <row r="52" spans="1:16" ht="26.25" customHeight="1">
      <c r="A52" s="76"/>
      <c r="B52" s="81"/>
      <c r="C52" s="80"/>
      <c r="D52" s="80"/>
      <c r="E52" s="80"/>
      <c r="F52" s="92"/>
      <c r="G52" s="92"/>
      <c r="H52" s="80"/>
      <c r="I52" s="80"/>
      <c r="J52" s="80"/>
      <c r="K52" s="80"/>
      <c r="L52" s="80"/>
      <c r="M52" s="80"/>
      <c r="N52" s="80"/>
      <c r="O52" s="80"/>
      <c r="P52" s="80"/>
    </row>
    <row r="53" spans="1:16" ht="26.25" customHeight="1">
      <c r="A53" s="76"/>
      <c r="B53" s="81"/>
      <c r="C53" s="80"/>
      <c r="D53" s="80"/>
      <c r="E53" s="80"/>
      <c r="F53" s="92"/>
      <c r="G53" s="92"/>
      <c r="H53" s="80"/>
      <c r="I53" s="80"/>
      <c r="J53" s="80"/>
      <c r="K53" s="80"/>
      <c r="L53" s="80"/>
      <c r="M53" s="80"/>
      <c r="N53" s="80"/>
      <c r="O53" s="80"/>
      <c r="P53" s="80"/>
    </row>
    <row r="54" spans="1:16" ht="26.25" customHeight="1">
      <c r="A54" s="76"/>
      <c r="B54" s="81"/>
      <c r="C54" s="80"/>
      <c r="D54" s="80"/>
      <c r="E54" s="80"/>
      <c r="F54" s="92"/>
      <c r="G54" s="92"/>
      <c r="H54" s="80"/>
      <c r="I54" s="80"/>
      <c r="J54" s="80"/>
      <c r="K54" s="80"/>
      <c r="L54" s="80"/>
      <c r="M54" s="80"/>
      <c r="N54" s="80"/>
      <c r="O54" s="80"/>
      <c r="P54" s="80"/>
    </row>
    <row r="55" spans="1:16" ht="26.25" customHeight="1">
      <c r="A55" s="76"/>
      <c r="B55" s="81"/>
      <c r="C55" s="80"/>
      <c r="D55" s="80"/>
      <c r="E55" s="80"/>
      <c r="F55" s="92"/>
      <c r="G55" s="92"/>
      <c r="H55" s="80"/>
      <c r="I55" s="80"/>
      <c r="J55" s="80"/>
      <c r="K55" s="80"/>
      <c r="L55" s="80"/>
      <c r="M55" s="80"/>
      <c r="N55" s="80"/>
      <c r="O55" s="80"/>
      <c r="P55" s="80"/>
    </row>
    <row r="56" spans="1:16" ht="26.25" customHeight="1">
      <c r="A56" s="76"/>
      <c r="B56" s="82"/>
      <c r="C56" s="83"/>
      <c r="D56" s="83"/>
      <c r="E56" s="83"/>
      <c r="F56" s="92"/>
      <c r="G56" s="92"/>
      <c r="H56" s="80"/>
      <c r="I56" s="80"/>
      <c r="J56" s="80"/>
      <c r="K56" s="80"/>
      <c r="L56" s="80"/>
      <c r="M56" s="80"/>
      <c r="N56" s="80"/>
      <c r="O56" s="80"/>
      <c r="P56" s="80"/>
    </row>
    <row r="57" spans="1:16" ht="26.25" customHeight="1">
      <c r="A57" s="76"/>
      <c r="B57" s="83"/>
      <c r="C57" s="83"/>
      <c r="D57" s="83"/>
      <c r="E57" s="83"/>
      <c r="F57" s="92"/>
      <c r="G57" s="92"/>
      <c r="H57" s="80"/>
      <c r="I57" s="80"/>
      <c r="J57" s="80"/>
      <c r="K57" s="80"/>
      <c r="L57" s="80"/>
      <c r="M57" s="80"/>
      <c r="N57" s="80"/>
      <c r="O57" s="80"/>
      <c r="P57" s="80"/>
    </row>
    <row r="58" spans="1:16" ht="26.25" customHeight="1">
      <c r="A58" s="76"/>
      <c r="B58" s="84" t="s">
        <v>44</v>
      </c>
      <c r="C58" s="84"/>
      <c r="D58" s="84"/>
      <c r="E58" s="84"/>
      <c r="F58" s="93">
        <f>SUM(F22:G57)</f>
        <v>0</v>
      </c>
      <c r="G58" s="93"/>
      <c r="H58" s="97"/>
      <c r="I58" s="97"/>
      <c r="J58" s="97"/>
      <c r="K58" s="97"/>
      <c r="L58" s="97"/>
      <c r="M58" s="97"/>
      <c r="N58" s="97"/>
      <c r="O58" s="97"/>
      <c r="P58" s="97"/>
    </row>
    <row r="59" spans="1:16" ht="26.25" customHeight="1">
      <c r="A59" s="76"/>
      <c r="B59" s="77" t="s">
        <v>122</v>
      </c>
      <c r="C59" s="76"/>
      <c r="D59" s="76"/>
      <c r="E59" s="76"/>
      <c r="F59" s="76"/>
      <c r="G59" s="76"/>
      <c r="H59" s="76"/>
      <c r="I59" s="76"/>
      <c r="J59" s="76"/>
      <c r="K59" s="76"/>
      <c r="L59" s="76"/>
      <c r="M59" s="76"/>
      <c r="N59" s="76"/>
      <c r="O59" s="76"/>
      <c r="P59" s="76"/>
    </row>
    <row r="60" spans="1:16" ht="26.25" customHeight="1">
      <c r="A60" s="76"/>
      <c r="B60" s="78" t="s">
        <v>132</v>
      </c>
      <c r="C60" s="78"/>
      <c r="D60" s="78"/>
      <c r="E60" s="78"/>
      <c r="F60" s="84" t="s">
        <v>141</v>
      </c>
      <c r="G60" s="84"/>
      <c r="H60" s="84" t="s">
        <v>142</v>
      </c>
      <c r="I60" s="84"/>
      <c r="J60" s="84"/>
      <c r="K60" s="84"/>
      <c r="L60" s="84"/>
      <c r="M60" s="84"/>
      <c r="N60" s="84"/>
      <c r="O60" s="84"/>
      <c r="P60" s="84"/>
    </row>
    <row r="61" spans="1:16" ht="26.25" customHeight="1">
      <c r="A61" s="76"/>
      <c r="B61" s="79" t="s">
        <v>212</v>
      </c>
      <c r="C61" s="79"/>
      <c r="D61" s="79"/>
      <c r="E61" s="79"/>
      <c r="F61" s="91">
        <v>5040</v>
      </c>
      <c r="G61" s="91"/>
      <c r="H61" s="95" t="s">
        <v>215</v>
      </c>
      <c r="I61" s="95"/>
      <c r="J61" s="95"/>
      <c r="K61" s="95"/>
      <c r="L61" s="95"/>
      <c r="M61" s="95"/>
      <c r="N61" s="95"/>
      <c r="O61" s="95"/>
      <c r="P61" s="95"/>
    </row>
    <row r="62" spans="1:16" ht="26.25" customHeight="1">
      <c r="A62" s="76"/>
      <c r="B62" s="80"/>
      <c r="C62" s="80"/>
      <c r="D62" s="80"/>
      <c r="E62" s="80"/>
      <c r="F62" s="92"/>
      <c r="G62" s="92"/>
      <c r="H62" s="96"/>
      <c r="I62" s="96"/>
      <c r="J62" s="96"/>
      <c r="K62" s="96"/>
      <c r="L62" s="96"/>
      <c r="M62" s="96"/>
      <c r="N62" s="96"/>
      <c r="O62" s="96"/>
      <c r="P62" s="96"/>
    </row>
    <row r="63" spans="1:16" ht="26.25" customHeight="1">
      <c r="A63" s="76"/>
      <c r="B63" s="81"/>
      <c r="C63" s="80"/>
      <c r="D63" s="80"/>
      <c r="E63" s="80"/>
      <c r="F63" s="92"/>
      <c r="G63" s="92"/>
      <c r="H63" s="80"/>
      <c r="I63" s="80"/>
      <c r="J63" s="80"/>
      <c r="K63" s="80"/>
      <c r="L63" s="80"/>
      <c r="M63" s="80"/>
      <c r="N63" s="80"/>
      <c r="O63" s="80"/>
      <c r="P63" s="80"/>
    </row>
    <row r="64" spans="1:16" ht="26.25" customHeight="1">
      <c r="A64" s="76"/>
      <c r="B64" s="81"/>
      <c r="C64" s="80"/>
      <c r="D64" s="80"/>
      <c r="E64" s="80"/>
      <c r="F64" s="92"/>
      <c r="G64" s="92"/>
      <c r="H64" s="80"/>
      <c r="I64" s="80"/>
      <c r="J64" s="80"/>
      <c r="K64" s="80"/>
      <c r="L64" s="80"/>
      <c r="M64" s="80"/>
      <c r="N64" s="80"/>
      <c r="O64" s="80"/>
      <c r="P64" s="80"/>
    </row>
    <row r="65" spans="1:16" ht="26.25" customHeight="1">
      <c r="A65" s="76"/>
      <c r="B65" s="82"/>
      <c r="C65" s="83"/>
      <c r="D65" s="83"/>
      <c r="E65" s="83"/>
      <c r="F65" s="92"/>
      <c r="G65" s="92"/>
      <c r="H65" s="80"/>
      <c r="I65" s="80"/>
      <c r="J65" s="80"/>
      <c r="K65" s="80"/>
      <c r="L65" s="80"/>
      <c r="M65" s="80"/>
      <c r="N65" s="80"/>
      <c r="O65" s="80"/>
      <c r="P65" s="80"/>
    </row>
    <row r="66" spans="1:16" ht="26.25" customHeight="1">
      <c r="A66" s="76"/>
      <c r="B66" s="83"/>
      <c r="C66" s="83"/>
      <c r="D66" s="83"/>
      <c r="E66" s="83"/>
      <c r="F66" s="92"/>
      <c r="G66" s="92"/>
      <c r="H66" s="80"/>
      <c r="I66" s="80"/>
      <c r="J66" s="80"/>
      <c r="K66" s="80"/>
      <c r="L66" s="80"/>
      <c r="M66" s="80"/>
      <c r="N66" s="80"/>
      <c r="O66" s="80"/>
      <c r="P66" s="80"/>
    </row>
    <row r="67" spans="1:16" ht="26.25" customHeight="1">
      <c r="A67" s="76"/>
      <c r="B67" s="83"/>
      <c r="C67" s="83"/>
      <c r="D67" s="83"/>
      <c r="E67" s="83"/>
      <c r="F67" s="92"/>
      <c r="G67" s="92"/>
      <c r="H67" s="80"/>
      <c r="I67" s="80"/>
      <c r="J67" s="80"/>
      <c r="K67" s="80"/>
      <c r="L67" s="80"/>
      <c r="M67" s="80"/>
      <c r="N67" s="80"/>
      <c r="O67" s="80"/>
      <c r="P67" s="80"/>
    </row>
    <row r="68" spans="1:16" ht="26.25" customHeight="1">
      <c r="A68" s="76"/>
      <c r="B68" s="84" t="s">
        <v>44</v>
      </c>
      <c r="C68" s="84"/>
      <c r="D68" s="84"/>
      <c r="E68" s="84"/>
      <c r="F68" s="93">
        <f>SUM(F62:G67)</f>
        <v>0</v>
      </c>
      <c r="G68" s="93"/>
      <c r="H68" s="97"/>
      <c r="I68" s="97"/>
      <c r="J68" s="97"/>
      <c r="K68" s="97"/>
      <c r="L68" s="97"/>
      <c r="M68" s="97"/>
      <c r="N68" s="97"/>
      <c r="O68" s="97"/>
      <c r="P68" s="97"/>
    </row>
    <row r="69" spans="1:16" ht="26.25" customHeight="1">
      <c r="A69" s="76"/>
      <c r="B69" s="77" t="s">
        <v>135</v>
      </c>
      <c r="C69" s="76"/>
      <c r="D69" s="76"/>
      <c r="E69" s="76"/>
      <c r="F69" s="76"/>
      <c r="G69" s="76"/>
      <c r="H69" s="76"/>
      <c r="I69" s="76"/>
      <c r="J69" s="76"/>
      <c r="K69" s="76"/>
      <c r="L69" s="76"/>
      <c r="M69" s="76"/>
      <c r="N69" s="76"/>
      <c r="O69" s="76"/>
      <c r="P69" s="76"/>
    </row>
    <row r="70" spans="1:16" ht="26.25" customHeight="1">
      <c r="A70" s="76"/>
      <c r="B70" s="78" t="s">
        <v>132</v>
      </c>
      <c r="C70" s="78"/>
      <c r="D70" s="78"/>
      <c r="E70" s="78"/>
      <c r="F70" s="84" t="s">
        <v>141</v>
      </c>
      <c r="G70" s="84"/>
      <c r="H70" s="84" t="s">
        <v>142</v>
      </c>
      <c r="I70" s="84"/>
      <c r="J70" s="84"/>
      <c r="K70" s="84"/>
      <c r="L70" s="84"/>
      <c r="M70" s="84"/>
      <c r="N70" s="84"/>
      <c r="O70" s="84"/>
      <c r="P70" s="84"/>
    </row>
    <row r="71" spans="1:16" ht="26.25" customHeight="1">
      <c r="A71" s="76"/>
      <c r="B71" s="79" t="s">
        <v>143</v>
      </c>
      <c r="C71" s="79"/>
      <c r="D71" s="79"/>
      <c r="E71" s="79"/>
      <c r="F71" s="91">
        <v>5000</v>
      </c>
      <c r="G71" s="91"/>
      <c r="H71" s="95" t="s">
        <v>216</v>
      </c>
      <c r="I71" s="95"/>
      <c r="J71" s="95"/>
      <c r="K71" s="95"/>
      <c r="L71" s="95"/>
      <c r="M71" s="95"/>
      <c r="N71" s="95"/>
      <c r="O71" s="95"/>
      <c r="P71" s="95"/>
    </row>
    <row r="72" spans="1:16" ht="26.25" customHeight="1">
      <c r="A72" s="76"/>
      <c r="B72" s="80"/>
      <c r="C72" s="80"/>
      <c r="D72" s="80"/>
      <c r="E72" s="80"/>
      <c r="F72" s="92"/>
      <c r="G72" s="92"/>
      <c r="H72" s="96"/>
      <c r="I72" s="96"/>
      <c r="J72" s="96"/>
      <c r="K72" s="96"/>
      <c r="L72" s="96"/>
      <c r="M72" s="96"/>
      <c r="N72" s="96"/>
      <c r="O72" s="96"/>
      <c r="P72" s="96"/>
    </row>
    <row r="73" spans="1:16" ht="26.25" customHeight="1">
      <c r="A73" s="76"/>
      <c r="B73" s="82"/>
      <c r="C73" s="83"/>
      <c r="D73" s="83"/>
      <c r="E73" s="83"/>
      <c r="F73" s="92"/>
      <c r="G73" s="92"/>
      <c r="H73" s="80"/>
      <c r="I73" s="80"/>
      <c r="J73" s="80"/>
      <c r="K73" s="80"/>
      <c r="L73" s="80"/>
      <c r="M73" s="80"/>
      <c r="N73" s="80"/>
      <c r="O73" s="80"/>
      <c r="P73" s="80"/>
    </row>
    <row r="74" spans="1:16" ht="26.25" customHeight="1">
      <c r="A74" s="76"/>
      <c r="B74" s="83"/>
      <c r="C74" s="83"/>
      <c r="D74" s="83"/>
      <c r="E74" s="83"/>
      <c r="F74" s="92"/>
      <c r="G74" s="92"/>
      <c r="H74" s="80"/>
      <c r="I74" s="80"/>
      <c r="J74" s="80"/>
      <c r="K74" s="80"/>
      <c r="L74" s="80"/>
      <c r="M74" s="80"/>
      <c r="N74" s="80"/>
      <c r="O74" s="80"/>
      <c r="P74" s="80"/>
    </row>
    <row r="75" spans="1:16" ht="26.25" customHeight="1">
      <c r="A75" s="76"/>
      <c r="B75" s="84" t="s">
        <v>44</v>
      </c>
      <c r="C75" s="84"/>
      <c r="D75" s="84"/>
      <c r="E75" s="84"/>
      <c r="F75" s="93">
        <f>SUM(F72:G74)</f>
        <v>0</v>
      </c>
      <c r="G75" s="93"/>
      <c r="H75" s="97"/>
      <c r="I75" s="97"/>
      <c r="J75" s="97"/>
      <c r="K75" s="97"/>
      <c r="L75" s="97"/>
      <c r="M75" s="97"/>
      <c r="N75" s="97"/>
      <c r="O75" s="97"/>
      <c r="P75" s="97"/>
    </row>
    <row r="76" spans="1:16" ht="26.25" customHeight="1">
      <c r="A76" s="76"/>
      <c r="B76" s="77" t="s">
        <v>137</v>
      </c>
      <c r="C76" s="76"/>
      <c r="D76" s="76"/>
      <c r="E76" s="76"/>
      <c r="F76" s="76"/>
      <c r="G76" s="76"/>
      <c r="H76" s="76"/>
      <c r="I76" s="76"/>
      <c r="J76" s="76"/>
      <c r="K76" s="76"/>
      <c r="L76" s="76"/>
      <c r="M76" s="76"/>
      <c r="N76" s="76"/>
      <c r="O76" s="76"/>
      <c r="P76" s="76"/>
    </row>
    <row r="77" spans="1:16" ht="26.25" customHeight="1">
      <c r="A77" s="76"/>
      <c r="B77" s="78" t="s">
        <v>132</v>
      </c>
      <c r="C77" s="78"/>
      <c r="D77" s="78"/>
      <c r="E77" s="78"/>
      <c r="F77" s="84" t="s">
        <v>141</v>
      </c>
      <c r="G77" s="84"/>
      <c r="H77" s="84" t="s">
        <v>142</v>
      </c>
      <c r="I77" s="84"/>
      <c r="J77" s="84"/>
      <c r="K77" s="84"/>
      <c r="L77" s="84"/>
      <c r="M77" s="84"/>
      <c r="N77" s="84"/>
      <c r="O77" s="84"/>
      <c r="P77" s="84"/>
    </row>
    <row r="78" spans="1:16" ht="26.25" customHeight="1">
      <c r="A78" s="76"/>
      <c r="B78" s="79" t="s">
        <v>190</v>
      </c>
      <c r="C78" s="79"/>
      <c r="D78" s="79"/>
      <c r="E78" s="79"/>
      <c r="F78" s="91">
        <v>31818</v>
      </c>
      <c r="G78" s="91"/>
      <c r="H78" s="95" t="s">
        <v>217</v>
      </c>
      <c r="I78" s="95"/>
      <c r="J78" s="95"/>
      <c r="K78" s="95"/>
      <c r="L78" s="95"/>
      <c r="M78" s="95"/>
      <c r="N78" s="95"/>
      <c r="O78" s="95"/>
      <c r="P78" s="95"/>
    </row>
    <row r="79" spans="1:16" ht="26.25" customHeight="1">
      <c r="A79" s="76"/>
      <c r="B79" s="80"/>
      <c r="C79" s="80"/>
      <c r="D79" s="80"/>
      <c r="E79" s="80"/>
      <c r="F79" s="92"/>
      <c r="G79" s="92"/>
      <c r="H79" s="96"/>
      <c r="I79" s="96"/>
      <c r="J79" s="96"/>
      <c r="K79" s="96"/>
      <c r="L79" s="96"/>
      <c r="M79" s="96"/>
      <c r="N79" s="96"/>
      <c r="O79" s="96"/>
      <c r="P79" s="96"/>
    </row>
    <row r="80" spans="1:16" ht="26.25" customHeight="1">
      <c r="A80" s="76"/>
      <c r="B80" s="81"/>
      <c r="C80" s="80"/>
      <c r="D80" s="80"/>
      <c r="E80" s="80"/>
      <c r="F80" s="92"/>
      <c r="G80" s="92"/>
      <c r="H80" s="80"/>
      <c r="I80" s="80"/>
      <c r="J80" s="80"/>
      <c r="K80" s="80"/>
      <c r="L80" s="80"/>
      <c r="M80" s="80"/>
      <c r="N80" s="80"/>
      <c r="O80" s="80"/>
      <c r="P80" s="80"/>
    </row>
    <row r="81" spans="1:16" ht="26.25" customHeight="1">
      <c r="A81" s="76"/>
      <c r="B81" s="83"/>
      <c r="C81" s="83"/>
      <c r="D81" s="83"/>
      <c r="E81" s="83"/>
      <c r="F81" s="92"/>
      <c r="G81" s="92"/>
      <c r="H81" s="80"/>
      <c r="I81" s="80"/>
      <c r="J81" s="80"/>
      <c r="K81" s="80"/>
      <c r="L81" s="80"/>
      <c r="M81" s="80"/>
      <c r="N81" s="80"/>
      <c r="O81" s="80"/>
      <c r="P81" s="80"/>
    </row>
    <row r="82" spans="1:16" ht="26.25" customHeight="1">
      <c r="A82" s="76"/>
      <c r="B82" s="84" t="s">
        <v>44</v>
      </c>
      <c r="C82" s="84"/>
      <c r="D82" s="84"/>
      <c r="E82" s="84"/>
      <c r="F82" s="93">
        <f>SUM(F79:G81)</f>
        <v>0</v>
      </c>
      <c r="G82" s="93"/>
      <c r="H82" s="97"/>
      <c r="I82" s="97"/>
      <c r="J82" s="97"/>
      <c r="K82" s="97"/>
      <c r="L82" s="97"/>
      <c r="M82" s="97"/>
      <c r="N82" s="97"/>
      <c r="O82" s="97"/>
      <c r="P82" s="97"/>
    </row>
    <row r="83" spans="1:16" ht="26.25" customHeight="1">
      <c r="A83" s="76"/>
      <c r="B83" s="85"/>
      <c r="C83" s="76"/>
      <c r="D83" s="76"/>
      <c r="E83" s="76"/>
      <c r="F83" s="76"/>
      <c r="G83" s="76"/>
      <c r="H83" s="76"/>
      <c r="I83" s="76"/>
      <c r="J83" s="76"/>
      <c r="K83" s="76"/>
      <c r="L83" s="76"/>
      <c r="M83" s="76"/>
      <c r="N83" s="76"/>
      <c r="O83" s="76"/>
      <c r="P83" s="76"/>
    </row>
    <row r="84" spans="1:16" ht="26.25" customHeight="1">
      <c r="A84" s="76"/>
      <c r="B84" s="78" t="s">
        <v>132</v>
      </c>
      <c r="C84" s="78"/>
      <c r="D84" s="78"/>
      <c r="E84" s="78"/>
      <c r="F84" s="84" t="s">
        <v>141</v>
      </c>
      <c r="G84" s="84"/>
      <c r="H84" s="84" t="s">
        <v>142</v>
      </c>
      <c r="I84" s="84"/>
      <c r="J84" s="84"/>
      <c r="K84" s="84"/>
      <c r="L84" s="84"/>
      <c r="M84" s="84"/>
      <c r="N84" s="84"/>
      <c r="O84" s="84"/>
      <c r="P84" s="84"/>
    </row>
    <row r="85" spans="1:16" ht="26.25" customHeight="1">
      <c r="A85" s="76"/>
      <c r="B85" s="80"/>
      <c r="C85" s="80"/>
      <c r="D85" s="80"/>
      <c r="E85" s="80"/>
      <c r="F85" s="92"/>
      <c r="G85" s="92"/>
      <c r="H85" s="96"/>
      <c r="I85" s="96"/>
      <c r="J85" s="96"/>
      <c r="K85" s="96"/>
      <c r="L85" s="96"/>
      <c r="M85" s="96"/>
      <c r="N85" s="96"/>
      <c r="O85" s="96"/>
      <c r="P85" s="96"/>
    </row>
    <row r="86" spans="1:16" ht="26.25" customHeight="1">
      <c r="A86" s="76"/>
      <c r="B86" s="81"/>
      <c r="C86" s="80"/>
      <c r="D86" s="80"/>
      <c r="E86" s="80"/>
      <c r="F86" s="92"/>
      <c r="G86" s="92"/>
      <c r="H86" s="80"/>
      <c r="I86" s="80"/>
      <c r="J86" s="80"/>
      <c r="K86" s="80"/>
      <c r="L86" s="80"/>
      <c r="M86" s="80"/>
      <c r="N86" s="80"/>
      <c r="O86" s="80"/>
      <c r="P86" s="80"/>
    </row>
    <row r="87" spans="1:16" ht="26.25" customHeight="1">
      <c r="A87" s="76"/>
      <c r="B87" s="83"/>
      <c r="C87" s="83"/>
      <c r="D87" s="83"/>
      <c r="E87" s="83"/>
      <c r="F87" s="92"/>
      <c r="G87" s="92"/>
      <c r="H87" s="80"/>
      <c r="I87" s="80"/>
      <c r="J87" s="80"/>
      <c r="K87" s="80"/>
      <c r="L87" s="80"/>
      <c r="M87" s="80"/>
      <c r="N87" s="80"/>
      <c r="O87" s="80"/>
      <c r="P87" s="80"/>
    </row>
    <row r="88" spans="1:16" ht="26.25" customHeight="1">
      <c r="A88" s="76"/>
      <c r="B88" s="84" t="s">
        <v>44</v>
      </c>
      <c r="C88" s="84"/>
      <c r="D88" s="84"/>
      <c r="E88" s="84"/>
      <c r="F88" s="93">
        <f>SUM(F85:G87)</f>
        <v>0</v>
      </c>
      <c r="G88" s="93"/>
      <c r="H88" s="97"/>
      <c r="I88" s="97"/>
      <c r="J88" s="97"/>
      <c r="K88" s="97"/>
      <c r="L88" s="97"/>
      <c r="M88" s="97"/>
      <c r="N88" s="97"/>
      <c r="O88" s="97"/>
      <c r="P88" s="97"/>
    </row>
    <row r="89" spans="1:16" ht="26.25" customHeight="1">
      <c r="A89" s="76"/>
      <c r="B89" s="85"/>
      <c r="C89" s="76"/>
      <c r="D89" s="76"/>
      <c r="E89" s="76"/>
      <c r="F89" s="76"/>
      <c r="G89" s="76"/>
      <c r="H89" s="76"/>
      <c r="I89" s="76"/>
      <c r="J89" s="76"/>
      <c r="K89" s="76"/>
      <c r="L89" s="76"/>
      <c r="M89" s="76"/>
      <c r="N89" s="76"/>
      <c r="O89" s="76"/>
      <c r="P89" s="76"/>
    </row>
    <row r="90" spans="1:16" ht="26.25" customHeight="1">
      <c r="A90" s="76"/>
      <c r="B90" s="78" t="s">
        <v>132</v>
      </c>
      <c r="C90" s="78"/>
      <c r="D90" s="78"/>
      <c r="E90" s="78"/>
      <c r="F90" s="84" t="s">
        <v>141</v>
      </c>
      <c r="G90" s="84"/>
      <c r="H90" s="84" t="s">
        <v>142</v>
      </c>
      <c r="I90" s="84"/>
      <c r="J90" s="84"/>
      <c r="K90" s="84"/>
      <c r="L90" s="84"/>
      <c r="M90" s="84"/>
      <c r="N90" s="84"/>
      <c r="O90" s="84"/>
      <c r="P90" s="84"/>
    </row>
    <row r="91" spans="1:16" ht="26.25" customHeight="1">
      <c r="A91" s="76"/>
      <c r="B91" s="80"/>
      <c r="C91" s="80"/>
      <c r="D91" s="80"/>
      <c r="E91" s="80"/>
      <c r="F91" s="92"/>
      <c r="G91" s="92"/>
      <c r="H91" s="96"/>
      <c r="I91" s="96"/>
      <c r="J91" s="96"/>
      <c r="K91" s="96"/>
      <c r="L91" s="96"/>
      <c r="M91" s="96"/>
      <c r="N91" s="96"/>
      <c r="O91" s="96"/>
      <c r="P91" s="96"/>
    </row>
    <row r="92" spans="1:16" ht="26.25" customHeight="1">
      <c r="A92" s="76"/>
      <c r="B92" s="82"/>
      <c r="C92" s="83"/>
      <c r="D92" s="83"/>
      <c r="E92" s="83"/>
      <c r="F92" s="92"/>
      <c r="G92" s="92"/>
      <c r="H92" s="80"/>
      <c r="I92" s="80"/>
      <c r="J92" s="80"/>
      <c r="K92" s="80"/>
      <c r="L92" s="80"/>
      <c r="M92" s="80"/>
      <c r="N92" s="80"/>
      <c r="O92" s="80"/>
      <c r="P92" s="80"/>
    </row>
    <row r="93" spans="1:16" ht="26.25" customHeight="1">
      <c r="A93" s="76"/>
      <c r="B93" s="82"/>
      <c r="C93" s="83"/>
      <c r="D93" s="83"/>
      <c r="E93" s="83"/>
      <c r="F93" s="92"/>
      <c r="G93" s="92"/>
      <c r="H93" s="80"/>
      <c r="I93" s="80"/>
      <c r="J93" s="80"/>
      <c r="K93" s="80"/>
      <c r="L93" s="80"/>
      <c r="M93" s="80"/>
      <c r="N93" s="80"/>
      <c r="O93" s="80"/>
      <c r="P93" s="80"/>
    </row>
    <row r="94" spans="1:16" ht="26.25" customHeight="1">
      <c r="A94" s="76"/>
      <c r="B94" s="84" t="s">
        <v>44</v>
      </c>
      <c r="C94" s="84"/>
      <c r="D94" s="84"/>
      <c r="E94" s="84"/>
      <c r="F94" s="93">
        <f>SUM(F91:G93)</f>
        <v>0</v>
      </c>
      <c r="G94" s="93"/>
      <c r="H94" s="97"/>
      <c r="I94" s="97"/>
      <c r="J94" s="97"/>
      <c r="K94" s="97"/>
      <c r="L94" s="97"/>
      <c r="M94" s="97"/>
      <c r="N94" s="97"/>
      <c r="O94" s="97"/>
      <c r="P94" s="97"/>
    </row>
    <row r="95" spans="1:16" ht="26.25" customHeight="1">
      <c r="A95" s="76"/>
      <c r="B95" s="86"/>
      <c r="C95" s="86"/>
      <c r="D95" s="86"/>
      <c r="E95" s="86"/>
      <c r="F95" s="94"/>
      <c r="G95" s="94"/>
      <c r="H95" s="98"/>
      <c r="I95" s="98"/>
      <c r="J95" s="98"/>
      <c r="K95" s="98"/>
      <c r="L95" s="98"/>
      <c r="M95" s="98"/>
      <c r="N95" s="98"/>
      <c r="O95" s="98"/>
      <c r="P95" s="98"/>
    </row>
    <row r="96" spans="1:16" ht="26.25" customHeight="1">
      <c r="A96" s="76"/>
      <c r="B96" s="76" t="s">
        <v>139</v>
      </c>
      <c r="C96" s="76"/>
      <c r="D96" s="76"/>
      <c r="E96" s="76"/>
      <c r="F96" s="76"/>
      <c r="G96" s="76"/>
      <c r="H96" s="76"/>
      <c r="I96" s="76"/>
      <c r="J96" s="76"/>
      <c r="K96" s="76"/>
      <c r="L96" s="76"/>
      <c r="M96" s="76"/>
      <c r="N96" s="76"/>
      <c r="O96" s="76"/>
      <c r="P96" s="76"/>
    </row>
  </sheetData>
  <sheetProtection algorithmName="SHA-512" hashValue="KM4Fakx94KUlSiXUYXItYiyQodSc4k2cVA+KkOS4VlbzIRDriUSlS2svyHhdAzdf9yj6Nk59LoWJNDqDUlWHQw==" saltValue="+ZbDB8HP7yS92QT0EVuGXg==" spinCount="100000" sheet="1" objects="1" scenarios="1" formatCells="0" selectLockedCells="1"/>
  <mergeCells count="254">
    <mergeCell ref="C1:I1"/>
    <mergeCell ref="C2:E2"/>
    <mergeCell ref="B4:E4"/>
    <mergeCell ref="F4:G4"/>
    <mergeCell ref="H4:P4"/>
    <mergeCell ref="B5:E5"/>
    <mergeCell ref="F5:G5"/>
    <mergeCell ref="H5:P5"/>
    <mergeCell ref="B6:E6"/>
    <mergeCell ref="F6:G6"/>
    <mergeCell ref="H6:P6"/>
    <mergeCell ref="B7:E7"/>
    <mergeCell ref="F7:G7"/>
    <mergeCell ref="H7:P7"/>
    <mergeCell ref="B8:E8"/>
    <mergeCell ref="F8:G8"/>
    <mergeCell ref="H8:P8"/>
    <mergeCell ref="B9:E9"/>
    <mergeCell ref="F9:G9"/>
    <mergeCell ref="H9:P9"/>
    <mergeCell ref="B10:E10"/>
    <mergeCell ref="F10:G10"/>
    <mergeCell ref="H10:P10"/>
    <mergeCell ref="B12:E12"/>
    <mergeCell ref="F12:G12"/>
    <mergeCell ref="H12:P12"/>
    <mergeCell ref="B13:E13"/>
    <mergeCell ref="F13:G13"/>
    <mergeCell ref="H13:P13"/>
    <mergeCell ref="B14:E14"/>
    <mergeCell ref="F14:G14"/>
    <mergeCell ref="H14:P14"/>
    <mergeCell ref="B15:E15"/>
    <mergeCell ref="F15:G15"/>
    <mergeCell ref="H15:P15"/>
    <mergeCell ref="B16:E16"/>
    <mergeCell ref="F16:G16"/>
    <mergeCell ref="H16:P16"/>
    <mergeCell ref="B17:E17"/>
    <mergeCell ref="F17:G17"/>
    <mergeCell ref="H17:P17"/>
    <mergeCell ref="B18:E18"/>
    <mergeCell ref="F18:G18"/>
    <mergeCell ref="H18:P18"/>
    <mergeCell ref="B20:E20"/>
    <mergeCell ref="F20:G20"/>
    <mergeCell ref="H20:P20"/>
    <mergeCell ref="B21:E21"/>
    <mergeCell ref="F21:G21"/>
    <mergeCell ref="H21:P21"/>
    <mergeCell ref="B22:E22"/>
    <mergeCell ref="F22:G22"/>
    <mergeCell ref="H22:P22"/>
    <mergeCell ref="B23:E23"/>
    <mergeCell ref="F23:G23"/>
    <mergeCell ref="H23:P23"/>
    <mergeCell ref="B24:E24"/>
    <mergeCell ref="F24:G24"/>
    <mergeCell ref="H24:P24"/>
    <mergeCell ref="B25:E25"/>
    <mergeCell ref="F25:G25"/>
    <mergeCell ref="H25:P25"/>
    <mergeCell ref="B26:E26"/>
    <mergeCell ref="F26:G26"/>
    <mergeCell ref="H26:P26"/>
    <mergeCell ref="B27:E27"/>
    <mergeCell ref="F27:G27"/>
    <mergeCell ref="H27:P27"/>
    <mergeCell ref="B28:E28"/>
    <mergeCell ref="F28:G28"/>
    <mergeCell ref="H28:P28"/>
    <mergeCell ref="B29:E29"/>
    <mergeCell ref="F29:G29"/>
    <mergeCell ref="H29:P29"/>
    <mergeCell ref="B30:E30"/>
    <mergeCell ref="F30:G30"/>
    <mergeCell ref="H30:P30"/>
    <mergeCell ref="B31:E31"/>
    <mergeCell ref="F31:G31"/>
    <mergeCell ref="H31:P31"/>
    <mergeCell ref="B32:E32"/>
    <mergeCell ref="F32:G32"/>
    <mergeCell ref="H32:P32"/>
    <mergeCell ref="B33:E33"/>
    <mergeCell ref="F33:G33"/>
    <mergeCell ref="H33:P33"/>
    <mergeCell ref="B34:E34"/>
    <mergeCell ref="F34:G34"/>
    <mergeCell ref="H34:P34"/>
    <mergeCell ref="B35:E35"/>
    <mergeCell ref="F35:G35"/>
    <mergeCell ref="H35:P35"/>
    <mergeCell ref="B36:E36"/>
    <mergeCell ref="F36:G36"/>
    <mergeCell ref="H36:P36"/>
    <mergeCell ref="B37:E37"/>
    <mergeCell ref="F37:G37"/>
    <mergeCell ref="H37:P37"/>
    <mergeCell ref="B38:E38"/>
    <mergeCell ref="F38:G38"/>
    <mergeCell ref="H38:P38"/>
    <mergeCell ref="B39:E39"/>
    <mergeCell ref="F39:G39"/>
    <mergeCell ref="H39:P39"/>
    <mergeCell ref="B40:E40"/>
    <mergeCell ref="F40:G40"/>
    <mergeCell ref="H40:P40"/>
    <mergeCell ref="B41:E41"/>
    <mergeCell ref="F41:G41"/>
    <mergeCell ref="H41:P41"/>
    <mergeCell ref="B42:E42"/>
    <mergeCell ref="F42:G42"/>
    <mergeCell ref="H42:P42"/>
    <mergeCell ref="B43:E43"/>
    <mergeCell ref="F43:G43"/>
    <mergeCell ref="H43:P43"/>
    <mergeCell ref="B44:E44"/>
    <mergeCell ref="F44:G44"/>
    <mergeCell ref="H44:P44"/>
    <mergeCell ref="B45:E45"/>
    <mergeCell ref="F45:G45"/>
    <mergeCell ref="H45:P45"/>
    <mergeCell ref="B46:E46"/>
    <mergeCell ref="F46:G46"/>
    <mergeCell ref="H46:P46"/>
    <mergeCell ref="B47:E47"/>
    <mergeCell ref="F47:G47"/>
    <mergeCell ref="H47:P47"/>
    <mergeCell ref="B48:E48"/>
    <mergeCell ref="F48:G48"/>
    <mergeCell ref="H48:P48"/>
    <mergeCell ref="B49:E49"/>
    <mergeCell ref="F49:G49"/>
    <mergeCell ref="H49:P49"/>
    <mergeCell ref="B50:E50"/>
    <mergeCell ref="F50:G50"/>
    <mergeCell ref="H50:P50"/>
    <mergeCell ref="B51:E51"/>
    <mergeCell ref="F51:G51"/>
    <mergeCell ref="H51:P51"/>
    <mergeCell ref="B52:E52"/>
    <mergeCell ref="F52:G52"/>
    <mergeCell ref="H52:P52"/>
    <mergeCell ref="B53:E53"/>
    <mergeCell ref="F53:G53"/>
    <mergeCell ref="H53:P53"/>
    <mergeCell ref="B54:E54"/>
    <mergeCell ref="F54:G54"/>
    <mergeCell ref="H54:P54"/>
    <mergeCell ref="B55:E55"/>
    <mergeCell ref="F55:G55"/>
    <mergeCell ref="H55:P55"/>
    <mergeCell ref="B56:E56"/>
    <mergeCell ref="F56:G56"/>
    <mergeCell ref="H56:P56"/>
    <mergeCell ref="B57:E57"/>
    <mergeCell ref="F57:G57"/>
    <mergeCell ref="H57:P57"/>
    <mergeCell ref="B58:E58"/>
    <mergeCell ref="F58:G58"/>
    <mergeCell ref="H58:P58"/>
    <mergeCell ref="B60:E60"/>
    <mergeCell ref="F60:G60"/>
    <mergeCell ref="H60:P60"/>
    <mergeCell ref="B61:E61"/>
    <mergeCell ref="F61:G61"/>
    <mergeCell ref="H61:P61"/>
    <mergeCell ref="B62:E62"/>
    <mergeCell ref="F62:G62"/>
    <mergeCell ref="H62:P62"/>
    <mergeCell ref="B63:E63"/>
    <mergeCell ref="F63:G63"/>
    <mergeCell ref="H63:P63"/>
    <mergeCell ref="B64:E64"/>
    <mergeCell ref="F64:G64"/>
    <mergeCell ref="H64:P64"/>
    <mergeCell ref="B65:E65"/>
    <mergeCell ref="F65:G65"/>
    <mergeCell ref="H65:P65"/>
    <mergeCell ref="B66:E66"/>
    <mergeCell ref="F66:G66"/>
    <mergeCell ref="H66:P66"/>
    <mergeCell ref="B67:E67"/>
    <mergeCell ref="F67:G67"/>
    <mergeCell ref="H67:P67"/>
    <mergeCell ref="B68:E68"/>
    <mergeCell ref="F68:G68"/>
    <mergeCell ref="H68:P68"/>
    <mergeCell ref="B70:E70"/>
    <mergeCell ref="F70:G70"/>
    <mergeCell ref="H70:P70"/>
    <mergeCell ref="B71:E71"/>
    <mergeCell ref="F71:G71"/>
    <mergeCell ref="H71:P71"/>
    <mergeCell ref="B72:E72"/>
    <mergeCell ref="F72:G72"/>
    <mergeCell ref="H72:P72"/>
    <mergeCell ref="B73:E73"/>
    <mergeCell ref="F73:G73"/>
    <mergeCell ref="H73:P73"/>
    <mergeCell ref="B74:E74"/>
    <mergeCell ref="F74:G74"/>
    <mergeCell ref="H74:P74"/>
    <mergeCell ref="B75:E75"/>
    <mergeCell ref="F75:G75"/>
    <mergeCell ref="H75:P75"/>
    <mergeCell ref="B77:E77"/>
    <mergeCell ref="F77:G77"/>
    <mergeCell ref="H77:P77"/>
    <mergeCell ref="B78:E78"/>
    <mergeCell ref="F78:G78"/>
    <mergeCell ref="H78:P78"/>
    <mergeCell ref="B79:E79"/>
    <mergeCell ref="F79:G79"/>
    <mergeCell ref="H79:P79"/>
    <mergeCell ref="B80:E80"/>
    <mergeCell ref="F80:G80"/>
    <mergeCell ref="H80:P80"/>
    <mergeCell ref="B81:E81"/>
    <mergeCell ref="F81:G81"/>
    <mergeCell ref="H81:P81"/>
    <mergeCell ref="B82:E82"/>
    <mergeCell ref="F82:G82"/>
    <mergeCell ref="H82:P82"/>
    <mergeCell ref="B84:E84"/>
    <mergeCell ref="F84:G84"/>
    <mergeCell ref="H84:P84"/>
    <mergeCell ref="B85:E85"/>
    <mergeCell ref="F85:G85"/>
    <mergeCell ref="H85:P85"/>
    <mergeCell ref="B86:E86"/>
    <mergeCell ref="F86:G86"/>
    <mergeCell ref="H86:P86"/>
    <mergeCell ref="B87:E87"/>
    <mergeCell ref="F87:G87"/>
    <mergeCell ref="H87:P87"/>
    <mergeCell ref="B88:E88"/>
    <mergeCell ref="F88:G88"/>
    <mergeCell ref="H88:P88"/>
    <mergeCell ref="B90:E90"/>
    <mergeCell ref="F90:G90"/>
    <mergeCell ref="H90:P90"/>
    <mergeCell ref="B91:E91"/>
    <mergeCell ref="F91:G91"/>
    <mergeCell ref="H91:P91"/>
    <mergeCell ref="B92:E92"/>
    <mergeCell ref="F92:G92"/>
    <mergeCell ref="H92:P92"/>
    <mergeCell ref="B93:E93"/>
    <mergeCell ref="F93:G93"/>
    <mergeCell ref="H93:P93"/>
    <mergeCell ref="B94:E94"/>
    <mergeCell ref="F94:G94"/>
    <mergeCell ref="H94:P94"/>
  </mergeCells>
  <phoneticPr fontId="17" type="Hiragana"/>
  <pageMargins left="0.7" right="0.7" top="0.75" bottom="0.75" header="0.3" footer="0.3"/>
  <pageSetup paperSize="9" scale="61" fitToWidth="1" fitToHeight="1" orientation="portrait" usePrinterDefaults="1" r:id="rId1"/>
  <rowBreaks count="1" manualBreakCount="1">
    <brk id="46" max="15" man="1"/>
  </rowBreaks>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sheetPr>
    <tabColor rgb="FF92D050"/>
  </sheetPr>
  <dimension ref="A1:P96"/>
  <sheetViews>
    <sheetView view="pageBreakPreview" zoomScale="87" zoomScaleSheetLayoutView="87" workbookViewId="0">
      <selection activeCell="B6" sqref="B6:E6"/>
    </sheetView>
  </sheetViews>
  <sheetFormatPr defaultRowHeight="13.5"/>
  <cols>
    <col min="1" max="1" width="0.875" customWidth="1"/>
  </cols>
  <sheetData>
    <row r="1" spans="1:16" ht="26.25" customHeight="1">
      <c r="B1" s="77" t="s">
        <v>9</v>
      </c>
      <c r="C1" s="87">
        <f>活動実績明細書!C34</f>
        <v>0</v>
      </c>
      <c r="D1" s="87"/>
      <c r="E1" s="87"/>
      <c r="F1" s="87"/>
      <c r="G1" s="87"/>
      <c r="H1" s="87"/>
      <c r="I1" s="87"/>
      <c r="J1" s="76"/>
      <c r="K1" s="99"/>
      <c r="L1" s="99"/>
      <c r="M1" s="99"/>
      <c r="N1" s="99"/>
      <c r="O1" s="99"/>
      <c r="P1" s="76"/>
    </row>
    <row r="2" spans="1:16" ht="26.25" customHeight="1">
      <c r="A2" s="76"/>
      <c r="B2" s="76" t="s">
        <v>121</v>
      </c>
      <c r="C2" s="88">
        <f>SUM(F10,F18,F58,F68,F75,F82,F88,F94)</f>
        <v>0</v>
      </c>
      <c r="D2" s="89"/>
      <c r="E2" s="90"/>
      <c r="F2" s="76" t="s">
        <v>140</v>
      </c>
      <c r="G2" s="76"/>
      <c r="H2" s="76"/>
      <c r="I2" s="76"/>
      <c r="J2" s="76"/>
      <c r="K2" s="100"/>
      <c r="L2" s="100"/>
      <c r="M2" s="100"/>
      <c r="N2" s="100"/>
      <c r="O2" s="100"/>
      <c r="P2" s="76"/>
    </row>
    <row r="3" spans="1:16" ht="26.25" customHeight="1">
      <c r="A3" s="76"/>
      <c r="B3" s="77" t="s">
        <v>131</v>
      </c>
      <c r="C3" s="76"/>
      <c r="D3" s="76"/>
      <c r="E3" s="76"/>
      <c r="F3" s="76"/>
      <c r="G3" s="76"/>
      <c r="H3" s="76"/>
      <c r="I3" s="76"/>
      <c r="J3" s="76"/>
      <c r="K3" s="76"/>
      <c r="L3" s="76"/>
      <c r="M3" s="76"/>
      <c r="N3" s="76"/>
      <c r="O3" s="76"/>
      <c r="P3" s="76"/>
    </row>
    <row r="4" spans="1:16" ht="26.25" customHeight="1">
      <c r="A4" s="76"/>
      <c r="B4" s="78" t="s">
        <v>132</v>
      </c>
      <c r="C4" s="78"/>
      <c r="D4" s="78"/>
      <c r="E4" s="78"/>
      <c r="F4" s="84" t="s">
        <v>141</v>
      </c>
      <c r="G4" s="84"/>
      <c r="H4" s="84" t="s">
        <v>142</v>
      </c>
      <c r="I4" s="84"/>
      <c r="J4" s="84"/>
      <c r="K4" s="84"/>
      <c r="L4" s="84"/>
      <c r="M4" s="84"/>
      <c r="N4" s="84"/>
      <c r="O4" s="84"/>
      <c r="P4" s="84"/>
    </row>
    <row r="5" spans="1:16" ht="26.25" customHeight="1">
      <c r="A5" s="76"/>
      <c r="B5" s="101" t="s">
        <v>208</v>
      </c>
      <c r="C5" s="101"/>
      <c r="D5" s="101"/>
      <c r="E5" s="101"/>
      <c r="F5" s="91">
        <v>50000</v>
      </c>
      <c r="G5" s="91"/>
      <c r="H5" s="102" t="s">
        <v>210</v>
      </c>
      <c r="I5" s="102"/>
      <c r="J5" s="102"/>
      <c r="K5" s="102"/>
      <c r="L5" s="102"/>
      <c r="M5" s="102"/>
      <c r="N5" s="102"/>
      <c r="O5" s="102"/>
      <c r="P5" s="102"/>
    </row>
    <row r="6" spans="1:16" ht="26.25" customHeight="1">
      <c r="A6" s="76"/>
      <c r="B6" s="80"/>
      <c r="C6" s="80"/>
      <c r="D6" s="80"/>
      <c r="E6" s="80"/>
      <c r="F6" s="92"/>
      <c r="G6" s="92"/>
      <c r="H6" s="96"/>
      <c r="I6" s="96"/>
      <c r="J6" s="96"/>
      <c r="K6" s="96"/>
      <c r="L6" s="96"/>
      <c r="M6" s="96"/>
      <c r="N6" s="96"/>
      <c r="O6" s="96"/>
      <c r="P6" s="96"/>
    </row>
    <row r="7" spans="1:16" ht="26.25" customHeight="1">
      <c r="A7" s="76"/>
      <c r="B7" s="81"/>
      <c r="C7" s="80"/>
      <c r="D7" s="80"/>
      <c r="E7" s="80"/>
      <c r="F7" s="92"/>
      <c r="G7" s="92"/>
      <c r="H7" s="80"/>
      <c r="I7" s="80"/>
      <c r="J7" s="80"/>
      <c r="K7" s="80"/>
      <c r="L7" s="80"/>
      <c r="M7" s="80"/>
      <c r="N7" s="80"/>
      <c r="O7" s="80"/>
      <c r="P7" s="80"/>
    </row>
    <row r="8" spans="1:16" ht="26.25" customHeight="1">
      <c r="A8" s="76"/>
      <c r="B8" s="82"/>
      <c r="C8" s="83"/>
      <c r="D8" s="83"/>
      <c r="E8" s="83"/>
      <c r="F8" s="92"/>
      <c r="G8" s="92"/>
      <c r="H8" s="80"/>
      <c r="I8" s="80"/>
      <c r="J8" s="80"/>
      <c r="K8" s="80"/>
      <c r="L8" s="80"/>
      <c r="M8" s="80"/>
      <c r="N8" s="80"/>
      <c r="O8" s="80"/>
      <c r="P8" s="80"/>
    </row>
    <row r="9" spans="1:16" ht="26.25" customHeight="1">
      <c r="A9" s="76"/>
      <c r="B9" s="83"/>
      <c r="C9" s="83"/>
      <c r="D9" s="83"/>
      <c r="E9" s="83"/>
      <c r="F9" s="92"/>
      <c r="G9" s="92"/>
      <c r="H9" s="80"/>
      <c r="I9" s="80"/>
      <c r="J9" s="80"/>
      <c r="K9" s="80"/>
      <c r="L9" s="80"/>
      <c r="M9" s="80"/>
      <c r="N9" s="80"/>
      <c r="O9" s="80"/>
      <c r="P9" s="80"/>
    </row>
    <row r="10" spans="1:16" ht="26.25" customHeight="1">
      <c r="A10" s="76"/>
      <c r="B10" s="84" t="s">
        <v>44</v>
      </c>
      <c r="C10" s="84"/>
      <c r="D10" s="84"/>
      <c r="E10" s="84"/>
      <c r="F10" s="93">
        <f>SUM(F6:G9)</f>
        <v>0</v>
      </c>
      <c r="G10" s="93"/>
      <c r="H10" s="97"/>
      <c r="I10" s="97"/>
      <c r="J10" s="97"/>
      <c r="K10" s="97"/>
      <c r="L10" s="97"/>
      <c r="M10" s="97"/>
      <c r="N10" s="97"/>
      <c r="O10" s="97"/>
      <c r="P10" s="97"/>
    </row>
    <row r="11" spans="1:16" ht="26.25" customHeight="1">
      <c r="A11" s="76"/>
      <c r="B11" s="77" t="s">
        <v>133</v>
      </c>
      <c r="C11" s="76"/>
      <c r="D11" s="76"/>
      <c r="E11" s="76"/>
      <c r="F11" s="76"/>
      <c r="G11" s="76"/>
      <c r="H11" s="76"/>
      <c r="I11" s="76"/>
      <c r="J11" s="76"/>
      <c r="K11" s="76"/>
      <c r="L11" s="76"/>
      <c r="M11" s="76"/>
      <c r="N11" s="76"/>
      <c r="O11" s="76"/>
      <c r="P11" s="76"/>
    </row>
    <row r="12" spans="1:16" ht="26.25" customHeight="1">
      <c r="A12" s="76"/>
      <c r="B12" s="78" t="s">
        <v>132</v>
      </c>
      <c r="C12" s="78"/>
      <c r="D12" s="78"/>
      <c r="E12" s="78"/>
      <c r="F12" s="84" t="s">
        <v>141</v>
      </c>
      <c r="G12" s="84"/>
      <c r="H12" s="84" t="s">
        <v>142</v>
      </c>
      <c r="I12" s="84"/>
      <c r="J12" s="84"/>
      <c r="K12" s="84"/>
      <c r="L12" s="84"/>
      <c r="M12" s="84"/>
      <c r="N12" s="84"/>
      <c r="O12" s="84"/>
      <c r="P12" s="84"/>
    </row>
    <row r="13" spans="1:16" ht="26.25" customHeight="1">
      <c r="A13" s="76"/>
      <c r="B13" s="79" t="s">
        <v>25</v>
      </c>
      <c r="C13" s="79"/>
      <c r="D13" s="79"/>
      <c r="E13" s="79"/>
      <c r="F13" s="91">
        <v>15400</v>
      </c>
      <c r="G13" s="91"/>
      <c r="H13" s="95" t="s">
        <v>164</v>
      </c>
      <c r="I13" s="95"/>
      <c r="J13" s="95"/>
      <c r="K13" s="95"/>
      <c r="L13" s="95"/>
      <c r="M13" s="95"/>
      <c r="N13" s="95"/>
      <c r="O13" s="95"/>
      <c r="P13" s="95"/>
    </row>
    <row r="14" spans="1:16" ht="26.25" customHeight="1">
      <c r="A14" s="76"/>
      <c r="B14" s="80"/>
      <c r="C14" s="80"/>
      <c r="D14" s="80"/>
      <c r="E14" s="80"/>
      <c r="F14" s="92"/>
      <c r="G14" s="92"/>
      <c r="H14" s="96"/>
      <c r="I14" s="96"/>
      <c r="J14" s="96"/>
      <c r="K14" s="96"/>
      <c r="L14" s="96"/>
      <c r="M14" s="96"/>
      <c r="N14" s="96"/>
      <c r="O14" s="96"/>
      <c r="P14" s="96"/>
    </row>
    <row r="15" spans="1:16" ht="26.25" customHeight="1">
      <c r="A15" s="76"/>
      <c r="B15" s="81"/>
      <c r="C15" s="80"/>
      <c r="D15" s="80"/>
      <c r="E15" s="80"/>
      <c r="F15" s="92"/>
      <c r="G15" s="92"/>
      <c r="H15" s="80"/>
      <c r="I15" s="80"/>
      <c r="J15" s="80"/>
      <c r="K15" s="80"/>
      <c r="L15" s="80"/>
      <c r="M15" s="80"/>
      <c r="N15" s="80"/>
      <c r="O15" s="80"/>
      <c r="P15" s="80"/>
    </row>
    <row r="16" spans="1:16" ht="26.25" customHeight="1">
      <c r="A16" s="76"/>
      <c r="B16" s="82"/>
      <c r="C16" s="83"/>
      <c r="D16" s="83"/>
      <c r="E16" s="83"/>
      <c r="F16" s="92"/>
      <c r="G16" s="92"/>
      <c r="H16" s="80"/>
      <c r="I16" s="80"/>
      <c r="J16" s="80"/>
      <c r="K16" s="80"/>
      <c r="L16" s="80"/>
      <c r="M16" s="80"/>
      <c r="N16" s="80"/>
      <c r="O16" s="80"/>
      <c r="P16" s="80"/>
    </row>
    <row r="17" spans="1:16" ht="26.25" customHeight="1">
      <c r="A17" s="76"/>
      <c r="B17" s="83"/>
      <c r="C17" s="83"/>
      <c r="D17" s="83"/>
      <c r="E17" s="83"/>
      <c r="F17" s="92"/>
      <c r="G17" s="92"/>
      <c r="H17" s="80"/>
      <c r="I17" s="80"/>
      <c r="J17" s="80"/>
      <c r="K17" s="80"/>
      <c r="L17" s="80"/>
      <c r="M17" s="80"/>
      <c r="N17" s="80"/>
      <c r="O17" s="80"/>
      <c r="P17" s="80"/>
    </row>
    <row r="18" spans="1:16" ht="26.25" customHeight="1">
      <c r="A18" s="76"/>
      <c r="B18" s="84" t="s">
        <v>44</v>
      </c>
      <c r="C18" s="84"/>
      <c r="D18" s="84"/>
      <c r="E18" s="84"/>
      <c r="F18" s="93">
        <f>SUM(F14:G17)</f>
        <v>0</v>
      </c>
      <c r="G18" s="93"/>
      <c r="H18" s="97"/>
      <c r="I18" s="97"/>
      <c r="J18" s="97"/>
      <c r="K18" s="97"/>
      <c r="L18" s="97"/>
      <c r="M18" s="97"/>
      <c r="N18" s="97"/>
      <c r="O18" s="97"/>
      <c r="P18" s="97"/>
    </row>
    <row r="19" spans="1:16" ht="26.25" customHeight="1">
      <c r="A19" s="76"/>
      <c r="B19" s="77" t="s">
        <v>112</v>
      </c>
      <c r="C19" s="76"/>
      <c r="D19" s="76"/>
      <c r="E19" s="76"/>
      <c r="F19" s="76"/>
      <c r="G19" s="76"/>
      <c r="H19" s="76"/>
      <c r="I19" s="76"/>
      <c r="J19" s="76"/>
      <c r="K19" s="76"/>
      <c r="L19" s="76"/>
      <c r="M19" s="76"/>
      <c r="N19" s="76"/>
      <c r="O19" s="76"/>
      <c r="P19" s="76"/>
    </row>
    <row r="20" spans="1:16" ht="26.25" customHeight="1">
      <c r="A20" s="76"/>
      <c r="B20" s="78" t="s">
        <v>132</v>
      </c>
      <c r="C20" s="78"/>
      <c r="D20" s="78"/>
      <c r="E20" s="78"/>
      <c r="F20" s="84" t="s">
        <v>141</v>
      </c>
      <c r="G20" s="84"/>
      <c r="H20" s="84" t="s">
        <v>142</v>
      </c>
      <c r="I20" s="84"/>
      <c r="J20" s="84"/>
      <c r="K20" s="84"/>
      <c r="L20" s="84"/>
      <c r="M20" s="84"/>
      <c r="N20" s="84"/>
      <c r="O20" s="84"/>
      <c r="P20" s="84"/>
    </row>
    <row r="21" spans="1:16" ht="26.25" customHeight="1">
      <c r="A21" s="76"/>
      <c r="B21" s="79" t="s">
        <v>76</v>
      </c>
      <c r="C21" s="79"/>
      <c r="D21" s="79"/>
      <c r="E21" s="79"/>
      <c r="F21" s="91">
        <v>8000</v>
      </c>
      <c r="G21" s="91"/>
      <c r="H21" s="79" t="s">
        <v>211</v>
      </c>
      <c r="I21" s="79"/>
      <c r="J21" s="79"/>
      <c r="K21" s="79"/>
      <c r="L21" s="79"/>
      <c r="M21" s="79"/>
      <c r="N21" s="79"/>
      <c r="O21" s="79"/>
      <c r="P21" s="79"/>
    </row>
    <row r="22" spans="1:16" ht="26.25" customHeight="1">
      <c r="A22" s="76"/>
      <c r="B22" s="80"/>
      <c r="C22" s="80"/>
      <c r="D22" s="80"/>
      <c r="E22" s="80"/>
      <c r="F22" s="92"/>
      <c r="G22" s="92"/>
      <c r="H22" s="80"/>
      <c r="I22" s="80"/>
      <c r="J22" s="80"/>
      <c r="K22" s="80"/>
      <c r="L22" s="80"/>
      <c r="M22" s="80"/>
      <c r="N22" s="80"/>
      <c r="O22" s="80"/>
      <c r="P22" s="80"/>
    </row>
    <row r="23" spans="1:16" ht="26.25" customHeight="1">
      <c r="A23" s="76"/>
      <c r="B23" s="80"/>
      <c r="C23" s="80"/>
      <c r="D23" s="80"/>
      <c r="E23" s="80"/>
      <c r="F23" s="92"/>
      <c r="G23" s="92"/>
      <c r="H23" s="80"/>
      <c r="I23" s="80"/>
      <c r="J23" s="80"/>
      <c r="K23" s="80"/>
      <c r="L23" s="80"/>
      <c r="M23" s="80"/>
      <c r="N23" s="80"/>
      <c r="O23" s="80"/>
      <c r="P23" s="80"/>
    </row>
    <row r="24" spans="1:16" ht="26.25" customHeight="1">
      <c r="A24" s="76"/>
      <c r="B24" s="80"/>
      <c r="C24" s="80"/>
      <c r="D24" s="80"/>
      <c r="E24" s="80"/>
      <c r="F24" s="92"/>
      <c r="G24" s="92"/>
      <c r="H24" s="80"/>
      <c r="I24" s="80"/>
      <c r="J24" s="80"/>
      <c r="K24" s="80"/>
      <c r="L24" s="80"/>
      <c r="M24" s="80"/>
      <c r="N24" s="80"/>
      <c r="O24" s="80"/>
      <c r="P24" s="80"/>
    </row>
    <row r="25" spans="1:16" ht="26.25" customHeight="1">
      <c r="A25" s="76"/>
      <c r="B25" s="80"/>
      <c r="C25" s="80"/>
      <c r="D25" s="80"/>
      <c r="E25" s="80"/>
      <c r="F25" s="92"/>
      <c r="G25" s="92"/>
      <c r="H25" s="80"/>
      <c r="I25" s="80"/>
      <c r="J25" s="80"/>
      <c r="K25" s="80"/>
      <c r="L25" s="80"/>
      <c r="M25" s="80"/>
      <c r="N25" s="80"/>
      <c r="O25" s="80"/>
      <c r="P25" s="80"/>
    </row>
    <row r="26" spans="1:16" ht="26.25" customHeight="1">
      <c r="A26" s="76"/>
      <c r="B26" s="80"/>
      <c r="C26" s="80"/>
      <c r="D26" s="80"/>
      <c r="E26" s="80"/>
      <c r="F26" s="92"/>
      <c r="G26" s="92"/>
      <c r="H26" s="80"/>
      <c r="I26" s="80"/>
      <c r="J26" s="80"/>
      <c r="K26" s="80"/>
      <c r="L26" s="80"/>
      <c r="M26" s="80"/>
      <c r="N26" s="80"/>
      <c r="O26" s="80"/>
      <c r="P26" s="80"/>
    </row>
    <row r="27" spans="1:16" ht="26.25" customHeight="1">
      <c r="A27" s="76"/>
      <c r="B27" s="80"/>
      <c r="C27" s="80"/>
      <c r="D27" s="80"/>
      <c r="E27" s="80"/>
      <c r="F27" s="92"/>
      <c r="G27" s="92"/>
      <c r="H27" s="80"/>
      <c r="I27" s="80"/>
      <c r="J27" s="80"/>
      <c r="K27" s="80"/>
      <c r="L27" s="80"/>
      <c r="M27" s="80"/>
      <c r="N27" s="80"/>
      <c r="O27" s="80"/>
      <c r="P27" s="80"/>
    </row>
    <row r="28" spans="1:16" ht="26.25" customHeight="1">
      <c r="A28" s="76"/>
      <c r="B28" s="80"/>
      <c r="C28" s="80"/>
      <c r="D28" s="80"/>
      <c r="E28" s="80"/>
      <c r="F28" s="92"/>
      <c r="G28" s="92"/>
      <c r="H28" s="80"/>
      <c r="I28" s="80"/>
      <c r="J28" s="80"/>
      <c r="K28" s="80"/>
      <c r="L28" s="80"/>
      <c r="M28" s="80"/>
      <c r="N28" s="80"/>
      <c r="O28" s="80"/>
      <c r="P28" s="80"/>
    </row>
    <row r="29" spans="1:16" ht="26.25" customHeight="1">
      <c r="A29" s="76"/>
      <c r="B29" s="80"/>
      <c r="C29" s="80"/>
      <c r="D29" s="80"/>
      <c r="E29" s="80"/>
      <c r="F29" s="92"/>
      <c r="G29" s="92"/>
      <c r="H29" s="80"/>
      <c r="I29" s="80"/>
      <c r="J29" s="80"/>
      <c r="K29" s="80"/>
      <c r="L29" s="80"/>
      <c r="M29" s="80"/>
      <c r="N29" s="80"/>
      <c r="O29" s="80"/>
      <c r="P29" s="80"/>
    </row>
    <row r="30" spans="1:16" ht="26.25" customHeight="1">
      <c r="A30" s="76"/>
      <c r="B30" s="80"/>
      <c r="C30" s="80"/>
      <c r="D30" s="80"/>
      <c r="E30" s="80"/>
      <c r="F30" s="92"/>
      <c r="G30" s="92"/>
      <c r="H30" s="80"/>
      <c r="I30" s="80"/>
      <c r="J30" s="80"/>
      <c r="K30" s="80"/>
      <c r="L30" s="80"/>
      <c r="M30" s="80"/>
      <c r="N30" s="80"/>
      <c r="O30" s="80"/>
      <c r="P30" s="80"/>
    </row>
    <row r="31" spans="1:16" ht="26.25" customHeight="1">
      <c r="A31" s="76"/>
      <c r="B31" s="80"/>
      <c r="C31" s="80"/>
      <c r="D31" s="80"/>
      <c r="E31" s="80"/>
      <c r="F31" s="92"/>
      <c r="G31" s="92"/>
      <c r="H31" s="80"/>
      <c r="I31" s="80"/>
      <c r="J31" s="80"/>
      <c r="K31" s="80"/>
      <c r="L31" s="80"/>
      <c r="M31" s="80"/>
      <c r="N31" s="80"/>
      <c r="O31" s="80"/>
      <c r="P31" s="80"/>
    </row>
    <row r="32" spans="1:16" ht="26.25" customHeight="1">
      <c r="A32" s="76"/>
      <c r="B32" s="80"/>
      <c r="C32" s="80"/>
      <c r="D32" s="80"/>
      <c r="E32" s="80"/>
      <c r="F32" s="92"/>
      <c r="G32" s="92"/>
      <c r="H32" s="80"/>
      <c r="I32" s="80"/>
      <c r="J32" s="80"/>
      <c r="K32" s="80"/>
      <c r="L32" s="80"/>
      <c r="M32" s="80"/>
      <c r="N32" s="80"/>
      <c r="O32" s="80"/>
      <c r="P32" s="80"/>
    </row>
    <row r="33" spans="1:16" ht="26.25" customHeight="1">
      <c r="A33" s="76"/>
      <c r="B33" s="80"/>
      <c r="C33" s="80"/>
      <c r="D33" s="80"/>
      <c r="E33" s="80"/>
      <c r="F33" s="92"/>
      <c r="G33" s="92"/>
      <c r="H33" s="80"/>
      <c r="I33" s="80"/>
      <c r="J33" s="80"/>
      <c r="K33" s="80"/>
      <c r="L33" s="80"/>
      <c r="M33" s="80"/>
      <c r="N33" s="80"/>
      <c r="O33" s="80"/>
      <c r="P33" s="80"/>
    </row>
    <row r="34" spans="1:16" ht="26.25" customHeight="1">
      <c r="A34" s="76"/>
      <c r="B34" s="80"/>
      <c r="C34" s="80"/>
      <c r="D34" s="80"/>
      <c r="E34" s="80"/>
      <c r="F34" s="92"/>
      <c r="G34" s="92"/>
      <c r="H34" s="80"/>
      <c r="I34" s="80"/>
      <c r="J34" s="80"/>
      <c r="K34" s="80"/>
      <c r="L34" s="80"/>
      <c r="M34" s="80"/>
      <c r="N34" s="80"/>
      <c r="O34" s="80"/>
      <c r="P34" s="80"/>
    </row>
    <row r="35" spans="1:16" ht="26.25" customHeight="1">
      <c r="A35" s="76"/>
      <c r="B35" s="80"/>
      <c r="C35" s="80"/>
      <c r="D35" s="80"/>
      <c r="E35" s="80"/>
      <c r="F35" s="92"/>
      <c r="G35" s="92"/>
      <c r="H35" s="80"/>
      <c r="I35" s="80"/>
      <c r="J35" s="80"/>
      <c r="K35" s="80"/>
      <c r="L35" s="80"/>
      <c r="M35" s="80"/>
      <c r="N35" s="80"/>
      <c r="O35" s="80"/>
      <c r="P35" s="80"/>
    </row>
    <row r="36" spans="1:16" ht="26.25" customHeight="1">
      <c r="A36" s="76"/>
      <c r="B36" s="80"/>
      <c r="C36" s="80"/>
      <c r="D36" s="80"/>
      <c r="E36" s="80"/>
      <c r="F36" s="92"/>
      <c r="G36" s="92"/>
      <c r="H36" s="80"/>
      <c r="I36" s="80"/>
      <c r="J36" s="80"/>
      <c r="K36" s="80"/>
      <c r="L36" s="80"/>
      <c r="M36" s="80"/>
      <c r="N36" s="80"/>
      <c r="O36" s="80"/>
      <c r="P36" s="80"/>
    </row>
    <row r="37" spans="1:16" ht="26.25" customHeight="1">
      <c r="A37" s="76"/>
      <c r="B37" s="81"/>
      <c r="C37" s="80"/>
      <c r="D37" s="80"/>
      <c r="E37" s="80"/>
      <c r="F37" s="92"/>
      <c r="G37" s="92"/>
      <c r="H37" s="80"/>
      <c r="I37" s="80"/>
      <c r="J37" s="80"/>
      <c r="K37" s="80"/>
      <c r="L37" s="80"/>
      <c r="M37" s="80"/>
      <c r="N37" s="80"/>
      <c r="O37" s="80"/>
      <c r="P37" s="80"/>
    </row>
    <row r="38" spans="1:16" ht="26.25" customHeight="1">
      <c r="A38" s="76"/>
      <c r="B38" s="80"/>
      <c r="C38" s="80"/>
      <c r="D38" s="80"/>
      <c r="E38" s="80"/>
      <c r="F38" s="92"/>
      <c r="G38" s="92"/>
      <c r="H38" s="80"/>
      <c r="I38" s="80"/>
      <c r="J38" s="80"/>
      <c r="K38" s="80"/>
      <c r="L38" s="80"/>
      <c r="M38" s="80"/>
      <c r="N38" s="80"/>
      <c r="O38" s="80"/>
      <c r="P38" s="80"/>
    </row>
    <row r="39" spans="1:16" ht="26.25" customHeight="1">
      <c r="A39" s="76"/>
      <c r="B39" s="80"/>
      <c r="C39" s="80"/>
      <c r="D39" s="80"/>
      <c r="E39" s="80"/>
      <c r="F39" s="92"/>
      <c r="G39" s="92"/>
      <c r="H39" s="80"/>
      <c r="I39" s="80"/>
      <c r="J39" s="80"/>
      <c r="K39" s="80"/>
      <c r="L39" s="80"/>
      <c r="M39" s="80"/>
      <c r="N39" s="80"/>
      <c r="O39" s="80"/>
      <c r="P39" s="80"/>
    </row>
    <row r="40" spans="1:16" ht="26.25" customHeight="1">
      <c r="A40" s="76"/>
      <c r="B40" s="81"/>
      <c r="C40" s="80"/>
      <c r="D40" s="80"/>
      <c r="E40" s="80"/>
      <c r="F40" s="92"/>
      <c r="G40" s="92"/>
      <c r="H40" s="80"/>
      <c r="I40" s="80"/>
      <c r="J40" s="80"/>
      <c r="K40" s="80"/>
      <c r="L40" s="80"/>
      <c r="M40" s="80"/>
      <c r="N40" s="80"/>
      <c r="O40" s="80"/>
      <c r="P40" s="80"/>
    </row>
    <row r="41" spans="1:16" ht="26.25" customHeight="1">
      <c r="A41" s="76"/>
      <c r="B41" s="81"/>
      <c r="C41" s="80"/>
      <c r="D41" s="80"/>
      <c r="E41" s="80"/>
      <c r="F41" s="92"/>
      <c r="G41" s="92"/>
      <c r="H41" s="80"/>
      <c r="I41" s="80"/>
      <c r="J41" s="80"/>
      <c r="K41" s="80"/>
      <c r="L41" s="80"/>
      <c r="M41" s="80"/>
      <c r="N41" s="80"/>
      <c r="O41" s="80"/>
      <c r="P41" s="80"/>
    </row>
    <row r="42" spans="1:16" ht="26.25" customHeight="1">
      <c r="A42" s="76"/>
      <c r="B42" s="81"/>
      <c r="C42" s="80"/>
      <c r="D42" s="80"/>
      <c r="E42" s="80"/>
      <c r="F42" s="92"/>
      <c r="G42" s="92"/>
      <c r="H42" s="80"/>
      <c r="I42" s="80"/>
      <c r="J42" s="80"/>
      <c r="K42" s="80"/>
      <c r="L42" s="80"/>
      <c r="M42" s="80"/>
      <c r="N42" s="80"/>
      <c r="O42" s="80"/>
      <c r="P42" s="80"/>
    </row>
    <row r="43" spans="1:16" ht="26.25" customHeight="1">
      <c r="A43" s="76"/>
      <c r="B43" s="81"/>
      <c r="C43" s="80"/>
      <c r="D43" s="80"/>
      <c r="E43" s="80"/>
      <c r="F43" s="92"/>
      <c r="G43" s="92"/>
      <c r="H43" s="80"/>
      <c r="I43" s="80"/>
      <c r="J43" s="80"/>
      <c r="K43" s="80"/>
      <c r="L43" s="80"/>
      <c r="M43" s="80"/>
      <c r="N43" s="80"/>
      <c r="O43" s="80"/>
      <c r="P43" s="80"/>
    </row>
    <row r="44" spans="1:16" ht="26.25" customHeight="1">
      <c r="A44" s="76"/>
      <c r="B44" s="81"/>
      <c r="C44" s="80"/>
      <c r="D44" s="80"/>
      <c r="E44" s="80"/>
      <c r="F44" s="92"/>
      <c r="G44" s="92"/>
      <c r="H44" s="80"/>
      <c r="I44" s="80"/>
      <c r="J44" s="80"/>
      <c r="K44" s="80"/>
      <c r="L44" s="80"/>
      <c r="M44" s="80"/>
      <c r="N44" s="80"/>
      <c r="O44" s="80"/>
      <c r="P44" s="80"/>
    </row>
    <row r="45" spans="1:16" ht="26.25" customHeight="1">
      <c r="A45" s="76"/>
      <c r="B45" s="81"/>
      <c r="C45" s="80"/>
      <c r="D45" s="80"/>
      <c r="E45" s="80"/>
      <c r="F45" s="92"/>
      <c r="G45" s="92"/>
      <c r="H45" s="80"/>
      <c r="I45" s="80"/>
      <c r="J45" s="80"/>
      <c r="K45" s="80"/>
      <c r="L45" s="80"/>
      <c r="M45" s="80"/>
      <c r="N45" s="80"/>
      <c r="O45" s="80"/>
      <c r="P45" s="80"/>
    </row>
    <row r="46" spans="1:16" ht="26.25" customHeight="1">
      <c r="A46" s="76"/>
      <c r="B46" s="80"/>
      <c r="C46" s="80"/>
      <c r="D46" s="80"/>
      <c r="E46" s="80"/>
      <c r="F46" s="92"/>
      <c r="G46" s="92"/>
      <c r="H46" s="80"/>
      <c r="I46" s="80"/>
      <c r="J46" s="80"/>
      <c r="K46" s="80"/>
      <c r="L46" s="80"/>
      <c r="M46" s="80"/>
      <c r="N46" s="80"/>
      <c r="O46" s="80"/>
      <c r="P46" s="80"/>
    </row>
    <row r="47" spans="1:16" ht="26.25" customHeight="1">
      <c r="A47" s="76"/>
      <c r="B47" s="81"/>
      <c r="C47" s="80"/>
      <c r="D47" s="80"/>
      <c r="E47" s="80"/>
      <c r="F47" s="92"/>
      <c r="G47" s="92"/>
      <c r="H47" s="80"/>
      <c r="I47" s="80"/>
      <c r="J47" s="80"/>
      <c r="K47" s="80"/>
      <c r="L47" s="80"/>
      <c r="M47" s="80"/>
      <c r="N47" s="80"/>
      <c r="O47" s="80"/>
      <c r="P47" s="80"/>
    </row>
    <row r="48" spans="1:16" ht="26.25" customHeight="1">
      <c r="A48" s="76"/>
      <c r="B48" s="81"/>
      <c r="C48" s="80"/>
      <c r="D48" s="80"/>
      <c r="E48" s="80"/>
      <c r="F48" s="92"/>
      <c r="G48" s="92"/>
      <c r="H48" s="80"/>
      <c r="I48" s="80"/>
      <c r="J48" s="80"/>
      <c r="K48" s="80"/>
      <c r="L48" s="80"/>
      <c r="M48" s="80"/>
      <c r="N48" s="80"/>
      <c r="O48" s="80"/>
      <c r="P48" s="80"/>
    </row>
    <row r="49" spans="1:16" ht="26.25" customHeight="1">
      <c r="A49" s="76"/>
      <c r="B49" s="81"/>
      <c r="C49" s="80"/>
      <c r="D49" s="80"/>
      <c r="E49" s="80"/>
      <c r="F49" s="92"/>
      <c r="G49" s="92"/>
      <c r="H49" s="80"/>
      <c r="I49" s="80"/>
      <c r="J49" s="80"/>
      <c r="K49" s="80"/>
      <c r="L49" s="80"/>
      <c r="M49" s="80"/>
      <c r="N49" s="80"/>
      <c r="O49" s="80"/>
      <c r="P49" s="80"/>
    </row>
    <row r="50" spans="1:16" ht="26.25" customHeight="1">
      <c r="A50" s="76"/>
      <c r="B50" s="81"/>
      <c r="C50" s="80"/>
      <c r="D50" s="80"/>
      <c r="E50" s="80"/>
      <c r="F50" s="92"/>
      <c r="G50" s="92"/>
      <c r="H50" s="80"/>
      <c r="I50" s="80"/>
      <c r="J50" s="80"/>
      <c r="K50" s="80"/>
      <c r="L50" s="80"/>
      <c r="M50" s="80"/>
      <c r="N50" s="80"/>
      <c r="O50" s="80"/>
      <c r="P50" s="80"/>
    </row>
    <row r="51" spans="1:16" ht="26.25" customHeight="1">
      <c r="A51" s="76"/>
      <c r="B51" s="81"/>
      <c r="C51" s="80"/>
      <c r="D51" s="80"/>
      <c r="E51" s="80"/>
      <c r="F51" s="92"/>
      <c r="G51" s="92"/>
      <c r="H51" s="80"/>
      <c r="I51" s="80"/>
      <c r="J51" s="80"/>
      <c r="K51" s="80"/>
      <c r="L51" s="80"/>
      <c r="M51" s="80"/>
      <c r="N51" s="80"/>
      <c r="O51" s="80"/>
      <c r="P51" s="80"/>
    </row>
    <row r="52" spans="1:16" ht="26.25" customHeight="1">
      <c r="A52" s="76"/>
      <c r="B52" s="81"/>
      <c r="C52" s="80"/>
      <c r="D52" s="80"/>
      <c r="E52" s="80"/>
      <c r="F52" s="92"/>
      <c r="G52" s="92"/>
      <c r="H52" s="80"/>
      <c r="I52" s="80"/>
      <c r="J52" s="80"/>
      <c r="K52" s="80"/>
      <c r="L52" s="80"/>
      <c r="M52" s="80"/>
      <c r="N52" s="80"/>
      <c r="O52" s="80"/>
      <c r="P52" s="80"/>
    </row>
    <row r="53" spans="1:16" ht="26.25" customHeight="1">
      <c r="A53" s="76"/>
      <c r="B53" s="81"/>
      <c r="C53" s="80"/>
      <c r="D53" s="80"/>
      <c r="E53" s="80"/>
      <c r="F53" s="92"/>
      <c r="G53" s="92"/>
      <c r="H53" s="80"/>
      <c r="I53" s="80"/>
      <c r="J53" s="80"/>
      <c r="K53" s="80"/>
      <c r="L53" s="80"/>
      <c r="M53" s="80"/>
      <c r="N53" s="80"/>
      <c r="O53" s="80"/>
      <c r="P53" s="80"/>
    </row>
    <row r="54" spans="1:16" ht="26.25" customHeight="1">
      <c r="A54" s="76"/>
      <c r="B54" s="81"/>
      <c r="C54" s="80"/>
      <c r="D54" s="80"/>
      <c r="E54" s="80"/>
      <c r="F54" s="92"/>
      <c r="G54" s="92"/>
      <c r="H54" s="80"/>
      <c r="I54" s="80"/>
      <c r="J54" s="80"/>
      <c r="K54" s="80"/>
      <c r="L54" s="80"/>
      <c r="M54" s="80"/>
      <c r="N54" s="80"/>
      <c r="O54" s="80"/>
      <c r="P54" s="80"/>
    </row>
    <row r="55" spans="1:16" ht="26.25" customHeight="1">
      <c r="A55" s="76"/>
      <c r="B55" s="81"/>
      <c r="C55" s="80"/>
      <c r="D55" s="80"/>
      <c r="E55" s="80"/>
      <c r="F55" s="92"/>
      <c r="G55" s="92"/>
      <c r="H55" s="80"/>
      <c r="I55" s="80"/>
      <c r="J55" s="80"/>
      <c r="K55" s="80"/>
      <c r="L55" s="80"/>
      <c r="M55" s="80"/>
      <c r="N55" s="80"/>
      <c r="O55" s="80"/>
      <c r="P55" s="80"/>
    </row>
    <row r="56" spans="1:16" ht="26.25" customHeight="1">
      <c r="A56" s="76"/>
      <c r="B56" s="82"/>
      <c r="C56" s="83"/>
      <c r="D56" s="83"/>
      <c r="E56" s="83"/>
      <c r="F56" s="92"/>
      <c r="G56" s="92"/>
      <c r="H56" s="80"/>
      <c r="I56" s="80"/>
      <c r="J56" s="80"/>
      <c r="K56" s="80"/>
      <c r="L56" s="80"/>
      <c r="M56" s="80"/>
      <c r="N56" s="80"/>
      <c r="O56" s="80"/>
      <c r="P56" s="80"/>
    </row>
    <row r="57" spans="1:16" ht="26.25" customHeight="1">
      <c r="A57" s="76"/>
      <c r="B57" s="83"/>
      <c r="C57" s="83"/>
      <c r="D57" s="83"/>
      <c r="E57" s="83"/>
      <c r="F57" s="92"/>
      <c r="G57" s="92"/>
      <c r="H57" s="80"/>
      <c r="I57" s="80"/>
      <c r="J57" s="80"/>
      <c r="K57" s="80"/>
      <c r="L57" s="80"/>
      <c r="M57" s="80"/>
      <c r="N57" s="80"/>
      <c r="O57" s="80"/>
      <c r="P57" s="80"/>
    </row>
    <row r="58" spans="1:16" ht="26.25" customHeight="1">
      <c r="A58" s="76"/>
      <c r="B58" s="84" t="s">
        <v>44</v>
      </c>
      <c r="C58" s="84"/>
      <c r="D58" s="84"/>
      <c r="E58" s="84"/>
      <c r="F58" s="93">
        <f>SUM(F22:G57)</f>
        <v>0</v>
      </c>
      <c r="G58" s="93"/>
      <c r="H58" s="97"/>
      <c r="I58" s="97"/>
      <c r="J58" s="97"/>
      <c r="K58" s="97"/>
      <c r="L58" s="97"/>
      <c r="M58" s="97"/>
      <c r="N58" s="97"/>
      <c r="O58" s="97"/>
      <c r="P58" s="97"/>
    </row>
    <row r="59" spans="1:16" ht="26.25" customHeight="1">
      <c r="A59" s="76"/>
      <c r="B59" s="77" t="s">
        <v>122</v>
      </c>
      <c r="C59" s="76"/>
      <c r="D59" s="76"/>
      <c r="E59" s="76"/>
      <c r="F59" s="76"/>
      <c r="G59" s="76"/>
      <c r="H59" s="76"/>
      <c r="I59" s="76"/>
      <c r="J59" s="76"/>
      <c r="K59" s="76"/>
      <c r="L59" s="76"/>
      <c r="M59" s="76"/>
      <c r="N59" s="76"/>
      <c r="O59" s="76"/>
      <c r="P59" s="76"/>
    </row>
    <row r="60" spans="1:16" ht="26.25" customHeight="1">
      <c r="A60" s="76"/>
      <c r="B60" s="78" t="s">
        <v>132</v>
      </c>
      <c r="C60" s="78"/>
      <c r="D60" s="78"/>
      <c r="E60" s="78"/>
      <c r="F60" s="84" t="s">
        <v>141</v>
      </c>
      <c r="G60" s="84"/>
      <c r="H60" s="84" t="s">
        <v>142</v>
      </c>
      <c r="I60" s="84"/>
      <c r="J60" s="84"/>
      <c r="K60" s="84"/>
      <c r="L60" s="84"/>
      <c r="M60" s="84"/>
      <c r="N60" s="84"/>
      <c r="O60" s="84"/>
      <c r="P60" s="84"/>
    </row>
    <row r="61" spans="1:16" ht="26.25" customHeight="1">
      <c r="A61" s="76"/>
      <c r="B61" s="79" t="s">
        <v>212</v>
      </c>
      <c r="C61" s="79"/>
      <c r="D61" s="79"/>
      <c r="E61" s="79"/>
      <c r="F61" s="91">
        <v>5040</v>
      </c>
      <c r="G61" s="91"/>
      <c r="H61" s="95" t="s">
        <v>215</v>
      </c>
      <c r="I61" s="95"/>
      <c r="J61" s="95"/>
      <c r="K61" s="95"/>
      <c r="L61" s="95"/>
      <c r="M61" s="95"/>
      <c r="N61" s="95"/>
      <c r="O61" s="95"/>
      <c r="P61" s="95"/>
    </row>
    <row r="62" spans="1:16" ht="26.25" customHeight="1">
      <c r="A62" s="76"/>
      <c r="B62" s="80"/>
      <c r="C62" s="80"/>
      <c r="D62" s="80"/>
      <c r="E62" s="80"/>
      <c r="F62" s="92"/>
      <c r="G62" s="92"/>
      <c r="H62" s="96"/>
      <c r="I62" s="96"/>
      <c r="J62" s="96"/>
      <c r="K62" s="96"/>
      <c r="L62" s="96"/>
      <c r="M62" s="96"/>
      <c r="N62" s="96"/>
      <c r="O62" s="96"/>
      <c r="P62" s="96"/>
    </row>
    <row r="63" spans="1:16" ht="26.25" customHeight="1">
      <c r="A63" s="76"/>
      <c r="B63" s="81"/>
      <c r="C63" s="80"/>
      <c r="D63" s="80"/>
      <c r="E63" s="80"/>
      <c r="F63" s="92"/>
      <c r="G63" s="92"/>
      <c r="H63" s="80"/>
      <c r="I63" s="80"/>
      <c r="J63" s="80"/>
      <c r="K63" s="80"/>
      <c r="L63" s="80"/>
      <c r="M63" s="80"/>
      <c r="N63" s="80"/>
      <c r="O63" s="80"/>
      <c r="P63" s="80"/>
    </row>
    <row r="64" spans="1:16" ht="26.25" customHeight="1">
      <c r="A64" s="76"/>
      <c r="B64" s="81"/>
      <c r="C64" s="80"/>
      <c r="D64" s="80"/>
      <c r="E64" s="80"/>
      <c r="F64" s="92"/>
      <c r="G64" s="92"/>
      <c r="H64" s="80"/>
      <c r="I64" s="80"/>
      <c r="J64" s="80"/>
      <c r="K64" s="80"/>
      <c r="L64" s="80"/>
      <c r="M64" s="80"/>
      <c r="N64" s="80"/>
      <c r="O64" s="80"/>
      <c r="P64" s="80"/>
    </row>
    <row r="65" spans="1:16" ht="26.25" customHeight="1">
      <c r="A65" s="76"/>
      <c r="B65" s="82"/>
      <c r="C65" s="83"/>
      <c r="D65" s="83"/>
      <c r="E65" s="83"/>
      <c r="F65" s="92"/>
      <c r="G65" s="92"/>
      <c r="H65" s="80"/>
      <c r="I65" s="80"/>
      <c r="J65" s="80"/>
      <c r="K65" s="80"/>
      <c r="L65" s="80"/>
      <c r="M65" s="80"/>
      <c r="N65" s="80"/>
      <c r="O65" s="80"/>
      <c r="P65" s="80"/>
    </row>
    <row r="66" spans="1:16" ht="26.25" customHeight="1">
      <c r="A66" s="76"/>
      <c r="B66" s="83"/>
      <c r="C66" s="83"/>
      <c r="D66" s="83"/>
      <c r="E66" s="83"/>
      <c r="F66" s="92"/>
      <c r="G66" s="92"/>
      <c r="H66" s="80"/>
      <c r="I66" s="80"/>
      <c r="J66" s="80"/>
      <c r="K66" s="80"/>
      <c r="L66" s="80"/>
      <c r="M66" s="80"/>
      <c r="N66" s="80"/>
      <c r="O66" s="80"/>
      <c r="P66" s="80"/>
    </row>
    <row r="67" spans="1:16" ht="26.25" customHeight="1">
      <c r="A67" s="76"/>
      <c r="B67" s="83"/>
      <c r="C67" s="83"/>
      <c r="D67" s="83"/>
      <c r="E67" s="83"/>
      <c r="F67" s="92"/>
      <c r="G67" s="92"/>
      <c r="H67" s="80"/>
      <c r="I67" s="80"/>
      <c r="J67" s="80"/>
      <c r="K67" s="80"/>
      <c r="L67" s="80"/>
      <c r="M67" s="80"/>
      <c r="N67" s="80"/>
      <c r="O67" s="80"/>
      <c r="P67" s="80"/>
    </row>
    <row r="68" spans="1:16" ht="26.25" customHeight="1">
      <c r="A68" s="76"/>
      <c r="B68" s="84" t="s">
        <v>44</v>
      </c>
      <c r="C68" s="84"/>
      <c r="D68" s="84"/>
      <c r="E68" s="84"/>
      <c r="F68" s="93">
        <f>SUM(F62:G67)</f>
        <v>0</v>
      </c>
      <c r="G68" s="93"/>
      <c r="H68" s="97"/>
      <c r="I68" s="97"/>
      <c r="J68" s="97"/>
      <c r="K68" s="97"/>
      <c r="L68" s="97"/>
      <c r="M68" s="97"/>
      <c r="N68" s="97"/>
      <c r="O68" s="97"/>
      <c r="P68" s="97"/>
    </row>
    <row r="69" spans="1:16" ht="26.25" customHeight="1">
      <c r="A69" s="76"/>
      <c r="B69" s="77" t="s">
        <v>135</v>
      </c>
      <c r="C69" s="76"/>
      <c r="D69" s="76"/>
      <c r="E69" s="76"/>
      <c r="F69" s="76"/>
      <c r="G69" s="76"/>
      <c r="H69" s="76"/>
      <c r="I69" s="76"/>
      <c r="J69" s="76"/>
      <c r="K69" s="76"/>
      <c r="L69" s="76"/>
      <c r="M69" s="76"/>
      <c r="N69" s="76"/>
      <c r="O69" s="76"/>
      <c r="P69" s="76"/>
    </row>
    <row r="70" spans="1:16" ht="26.25" customHeight="1">
      <c r="A70" s="76"/>
      <c r="B70" s="78" t="s">
        <v>132</v>
      </c>
      <c r="C70" s="78"/>
      <c r="D70" s="78"/>
      <c r="E70" s="78"/>
      <c r="F70" s="84" t="s">
        <v>141</v>
      </c>
      <c r="G70" s="84"/>
      <c r="H70" s="84" t="s">
        <v>142</v>
      </c>
      <c r="I70" s="84"/>
      <c r="J70" s="84"/>
      <c r="K70" s="84"/>
      <c r="L70" s="84"/>
      <c r="M70" s="84"/>
      <c r="N70" s="84"/>
      <c r="O70" s="84"/>
      <c r="P70" s="84"/>
    </row>
    <row r="71" spans="1:16" ht="26.25" customHeight="1">
      <c r="A71" s="76"/>
      <c r="B71" s="79" t="s">
        <v>143</v>
      </c>
      <c r="C71" s="79"/>
      <c r="D71" s="79"/>
      <c r="E71" s="79"/>
      <c r="F71" s="91">
        <v>5000</v>
      </c>
      <c r="G71" s="91"/>
      <c r="H71" s="95" t="s">
        <v>216</v>
      </c>
      <c r="I71" s="95"/>
      <c r="J71" s="95"/>
      <c r="K71" s="95"/>
      <c r="L71" s="95"/>
      <c r="M71" s="95"/>
      <c r="N71" s="95"/>
      <c r="O71" s="95"/>
      <c r="P71" s="95"/>
    </row>
    <row r="72" spans="1:16" ht="26.25" customHeight="1">
      <c r="A72" s="76"/>
      <c r="B72" s="80"/>
      <c r="C72" s="80"/>
      <c r="D72" s="80"/>
      <c r="E72" s="80"/>
      <c r="F72" s="92"/>
      <c r="G72" s="92"/>
      <c r="H72" s="96"/>
      <c r="I72" s="96"/>
      <c r="J72" s="96"/>
      <c r="K72" s="96"/>
      <c r="L72" s="96"/>
      <c r="M72" s="96"/>
      <c r="N72" s="96"/>
      <c r="O72" s="96"/>
      <c r="P72" s="96"/>
    </row>
    <row r="73" spans="1:16" ht="26.25" customHeight="1">
      <c r="A73" s="76"/>
      <c r="B73" s="82"/>
      <c r="C73" s="83"/>
      <c r="D73" s="83"/>
      <c r="E73" s="83"/>
      <c r="F73" s="92"/>
      <c r="G73" s="92"/>
      <c r="H73" s="80"/>
      <c r="I73" s="80"/>
      <c r="J73" s="80"/>
      <c r="K73" s="80"/>
      <c r="L73" s="80"/>
      <c r="M73" s="80"/>
      <c r="N73" s="80"/>
      <c r="O73" s="80"/>
      <c r="P73" s="80"/>
    </row>
    <row r="74" spans="1:16" ht="26.25" customHeight="1">
      <c r="A74" s="76"/>
      <c r="B74" s="83"/>
      <c r="C74" s="83"/>
      <c r="D74" s="83"/>
      <c r="E74" s="83"/>
      <c r="F74" s="92"/>
      <c r="G74" s="92"/>
      <c r="H74" s="80"/>
      <c r="I74" s="80"/>
      <c r="J74" s="80"/>
      <c r="K74" s="80"/>
      <c r="L74" s="80"/>
      <c r="M74" s="80"/>
      <c r="N74" s="80"/>
      <c r="O74" s="80"/>
      <c r="P74" s="80"/>
    </row>
    <row r="75" spans="1:16" ht="26.25" customHeight="1">
      <c r="A75" s="76"/>
      <c r="B75" s="84" t="s">
        <v>44</v>
      </c>
      <c r="C75" s="84"/>
      <c r="D75" s="84"/>
      <c r="E75" s="84"/>
      <c r="F75" s="93">
        <f>SUM(F72:G74)</f>
        <v>0</v>
      </c>
      <c r="G75" s="93"/>
      <c r="H75" s="97"/>
      <c r="I75" s="97"/>
      <c r="J75" s="97"/>
      <c r="K75" s="97"/>
      <c r="L75" s="97"/>
      <c r="M75" s="97"/>
      <c r="N75" s="97"/>
      <c r="O75" s="97"/>
      <c r="P75" s="97"/>
    </row>
    <row r="76" spans="1:16" ht="26.25" customHeight="1">
      <c r="A76" s="76"/>
      <c r="B76" s="77" t="s">
        <v>137</v>
      </c>
      <c r="C76" s="76"/>
      <c r="D76" s="76"/>
      <c r="E76" s="76"/>
      <c r="F76" s="76"/>
      <c r="G76" s="76"/>
      <c r="H76" s="76"/>
      <c r="I76" s="76"/>
      <c r="J76" s="76"/>
      <c r="K76" s="76"/>
      <c r="L76" s="76"/>
      <c r="M76" s="76"/>
      <c r="N76" s="76"/>
      <c r="O76" s="76"/>
      <c r="P76" s="76"/>
    </row>
    <row r="77" spans="1:16" ht="26.25" customHeight="1">
      <c r="A77" s="76"/>
      <c r="B77" s="78" t="s">
        <v>132</v>
      </c>
      <c r="C77" s="78"/>
      <c r="D77" s="78"/>
      <c r="E77" s="78"/>
      <c r="F77" s="84" t="s">
        <v>141</v>
      </c>
      <c r="G77" s="84"/>
      <c r="H77" s="84" t="s">
        <v>142</v>
      </c>
      <c r="I77" s="84"/>
      <c r="J77" s="84"/>
      <c r="K77" s="84"/>
      <c r="L77" s="84"/>
      <c r="M77" s="84"/>
      <c r="N77" s="84"/>
      <c r="O77" s="84"/>
      <c r="P77" s="84"/>
    </row>
    <row r="78" spans="1:16" ht="26.25" customHeight="1">
      <c r="A78" s="76"/>
      <c r="B78" s="79" t="s">
        <v>190</v>
      </c>
      <c r="C78" s="79"/>
      <c r="D78" s="79"/>
      <c r="E78" s="79"/>
      <c r="F78" s="91">
        <v>31818</v>
      </c>
      <c r="G78" s="91"/>
      <c r="H78" s="95" t="s">
        <v>217</v>
      </c>
      <c r="I78" s="95"/>
      <c r="J78" s="95"/>
      <c r="K78" s="95"/>
      <c r="L78" s="95"/>
      <c r="M78" s="95"/>
      <c r="N78" s="95"/>
      <c r="O78" s="95"/>
      <c r="P78" s="95"/>
    </row>
    <row r="79" spans="1:16" ht="26.25" customHeight="1">
      <c r="A79" s="76"/>
      <c r="B79" s="80"/>
      <c r="C79" s="80"/>
      <c r="D79" s="80"/>
      <c r="E79" s="80"/>
      <c r="F79" s="92"/>
      <c r="G79" s="92"/>
      <c r="H79" s="96"/>
      <c r="I79" s="96"/>
      <c r="J79" s="96"/>
      <c r="K79" s="96"/>
      <c r="L79" s="96"/>
      <c r="M79" s="96"/>
      <c r="N79" s="96"/>
      <c r="O79" s="96"/>
      <c r="P79" s="96"/>
    </row>
    <row r="80" spans="1:16" ht="26.25" customHeight="1">
      <c r="A80" s="76"/>
      <c r="B80" s="81"/>
      <c r="C80" s="80"/>
      <c r="D80" s="80"/>
      <c r="E80" s="80"/>
      <c r="F80" s="92"/>
      <c r="G80" s="92"/>
      <c r="H80" s="80"/>
      <c r="I80" s="80"/>
      <c r="J80" s="80"/>
      <c r="K80" s="80"/>
      <c r="L80" s="80"/>
      <c r="M80" s="80"/>
      <c r="N80" s="80"/>
      <c r="O80" s="80"/>
      <c r="P80" s="80"/>
    </row>
    <row r="81" spans="1:16" ht="26.25" customHeight="1">
      <c r="A81" s="76"/>
      <c r="B81" s="83"/>
      <c r="C81" s="83"/>
      <c r="D81" s="83"/>
      <c r="E81" s="83"/>
      <c r="F81" s="92"/>
      <c r="G81" s="92"/>
      <c r="H81" s="80"/>
      <c r="I81" s="80"/>
      <c r="J81" s="80"/>
      <c r="K81" s="80"/>
      <c r="L81" s="80"/>
      <c r="M81" s="80"/>
      <c r="N81" s="80"/>
      <c r="O81" s="80"/>
      <c r="P81" s="80"/>
    </row>
    <row r="82" spans="1:16" ht="26.25" customHeight="1">
      <c r="A82" s="76"/>
      <c r="B82" s="84" t="s">
        <v>44</v>
      </c>
      <c r="C82" s="84"/>
      <c r="D82" s="84"/>
      <c r="E82" s="84"/>
      <c r="F82" s="93">
        <f>SUM(F79:G81)</f>
        <v>0</v>
      </c>
      <c r="G82" s="93"/>
      <c r="H82" s="97"/>
      <c r="I82" s="97"/>
      <c r="J82" s="97"/>
      <c r="K82" s="97"/>
      <c r="L82" s="97"/>
      <c r="M82" s="97"/>
      <c r="N82" s="97"/>
      <c r="O82" s="97"/>
      <c r="P82" s="97"/>
    </row>
    <row r="83" spans="1:16" ht="26.25" customHeight="1">
      <c r="A83" s="76"/>
      <c r="B83" s="85"/>
      <c r="C83" s="76"/>
      <c r="D83" s="76"/>
      <c r="E83" s="76"/>
      <c r="F83" s="76"/>
      <c r="G83" s="76"/>
      <c r="H83" s="76"/>
      <c r="I83" s="76"/>
      <c r="J83" s="76"/>
      <c r="K83" s="76"/>
      <c r="L83" s="76"/>
      <c r="M83" s="76"/>
      <c r="N83" s="76"/>
      <c r="O83" s="76"/>
      <c r="P83" s="76"/>
    </row>
    <row r="84" spans="1:16" ht="26.25" customHeight="1">
      <c r="A84" s="76"/>
      <c r="B84" s="78" t="s">
        <v>132</v>
      </c>
      <c r="C84" s="78"/>
      <c r="D84" s="78"/>
      <c r="E84" s="78"/>
      <c r="F84" s="84" t="s">
        <v>141</v>
      </c>
      <c r="G84" s="84"/>
      <c r="H84" s="84" t="s">
        <v>142</v>
      </c>
      <c r="I84" s="84"/>
      <c r="J84" s="84"/>
      <c r="K84" s="84"/>
      <c r="L84" s="84"/>
      <c r="M84" s="84"/>
      <c r="N84" s="84"/>
      <c r="O84" s="84"/>
      <c r="P84" s="84"/>
    </row>
    <row r="85" spans="1:16" ht="26.25" customHeight="1">
      <c r="A85" s="76"/>
      <c r="B85" s="80"/>
      <c r="C85" s="80"/>
      <c r="D85" s="80"/>
      <c r="E85" s="80"/>
      <c r="F85" s="92"/>
      <c r="G85" s="92"/>
      <c r="H85" s="96"/>
      <c r="I85" s="96"/>
      <c r="J85" s="96"/>
      <c r="K85" s="96"/>
      <c r="L85" s="96"/>
      <c r="M85" s="96"/>
      <c r="N85" s="96"/>
      <c r="O85" s="96"/>
      <c r="P85" s="96"/>
    </row>
    <row r="86" spans="1:16" ht="26.25" customHeight="1">
      <c r="A86" s="76"/>
      <c r="B86" s="81"/>
      <c r="C86" s="80"/>
      <c r="D86" s="80"/>
      <c r="E86" s="80"/>
      <c r="F86" s="92"/>
      <c r="G86" s="92"/>
      <c r="H86" s="80"/>
      <c r="I86" s="80"/>
      <c r="J86" s="80"/>
      <c r="K86" s="80"/>
      <c r="L86" s="80"/>
      <c r="M86" s="80"/>
      <c r="N86" s="80"/>
      <c r="O86" s="80"/>
      <c r="P86" s="80"/>
    </row>
    <row r="87" spans="1:16" ht="26.25" customHeight="1">
      <c r="A87" s="76"/>
      <c r="B87" s="83"/>
      <c r="C87" s="83"/>
      <c r="D87" s="83"/>
      <c r="E87" s="83"/>
      <c r="F87" s="92"/>
      <c r="G87" s="92"/>
      <c r="H87" s="80"/>
      <c r="I87" s="80"/>
      <c r="J87" s="80"/>
      <c r="K87" s="80"/>
      <c r="L87" s="80"/>
      <c r="M87" s="80"/>
      <c r="N87" s="80"/>
      <c r="O87" s="80"/>
      <c r="P87" s="80"/>
    </row>
    <row r="88" spans="1:16" ht="26.25" customHeight="1">
      <c r="A88" s="76"/>
      <c r="B88" s="84" t="s">
        <v>44</v>
      </c>
      <c r="C88" s="84"/>
      <c r="D88" s="84"/>
      <c r="E88" s="84"/>
      <c r="F88" s="93">
        <f>SUM(F85:G87)</f>
        <v>0</v>
      </c>
      <c r="G88" s="93"/>
      <c r="H88" s="97"/>
      <c r="I88" s="97"/>
      <c r="J88" s="97"/>
      <c r="K88" s="97"/>
      <c r="L88" s="97"/>
      <c r="M88" s="97"/>
      <c r="N88" s="97"/>
      <c r="O88" s="97"/>
      <c r="P88" s="97"/>
    </row>
    <row r="89" spans="1:16" ht="26.25" customHeight="1">
      <c r="A89" s="76"/>
      <c r="B89" s="85"/>
      <c r="C89" s="76"/>
      <c r="D89" s="76"/>
      <c r="E89" s="76"/>
      <c r="F89" s="76"/>
      <c r="G89" s="76"/>
      <c r="H89" s="76"/>
      <c r="I89" s="76"/>
      <c r="J89" s="76"/>
      <c r="K89" s="76"/>
      <c r="L89" s="76"/>
      <c r="M89" s="76"/>
      <c r="N89" s="76"/>
      <c r="O89" s="76"/>
      <c r="P89" s="76"/>
    </row>
    <row r="90" spans="1:16" ht="26.25" customHeight="1">
      <c r="A90" s="76"/>
      <c r="B90" s="78" t="s">
        <v>132</v>
      </c>
      <c r="C90" s="78"/>
      <c r="D90" s="78"/>
      <c r="E90" s="78"/>
      <c r="F90" s="84" t="s">
        <v>141</v>
      </c>
      <c r="G90" s="84"/>
      <c r="H90" s="84" t="s">
        <v>142</v>
      </c>
      <c r="I90" s="84"/>
      <c r="J90" s="84"/>
      <c r="K90" s="84"/>
      <c r="L90" s="84"/>
      <c r="M90" s="84"/>
      <c r="N90" s="84"/>
      <c r="O90" s="84"/>
      <c r="P90" s="84"/>
    </row>
    <row r="91" spans="1:16" ht="26.25" customHeight="1">
      <c r="A91" s="76"/>
      <c r="B91" s="80"/>
      <c r="C91" s="80"/>
      <c r="D91" s="80"/>
      <c r="E91" s="80"/>
      <c r="F91" s="92"/>
      <c r="G91" s="92"/>
      <c r="H91" s="96"/>
      <c r="I91" s="96"/>
      <c r="J91" s="96"/>
      <c r="K91" s="96"/>
      <c r="L91" s="96"/>
      <c r="M91" s="96"/>
      <c r="N91" s="96"/>
      <c r="O91" s="96"/>
      <c r="P91" s="96"/>
    </row>
    <row r="92" spans="1:16" ht="26.25" customHeight="1">
      <c r="A92" s="76"/>
      <c r="B92" s="82"/>
      <c r="C92" s="83"/>
      <c r="D92" s="83"/>
      <c r="E92" s="83"/>
      <c r="F92" s="92"/>
      <c r="G92" s="92"/>
      <c r="H92" s="80"/>
      <c r="I92" s="80"/>
      <c r="J92" s="80"/>
      <c r="K92" s="80"/>
      <c r="L92" s="80"/>
      <c r="M92" s="80"/>
      <c r="N92" s="80"/>
      <c r="O92" s="80"/>
      <c r="P92" s="80"/>
    </row>
    <row r="93" spans="1:16" ht="26.25" customHeight="1">
      <c r="A93" s="76"/>
      <c r="B93" s="82"/>
      <c r="C93" s="83"/>
      <c r="D93" s="83"/>
      <c r="E93" s="83"/>
      <c r="F93" s="92"/>
      <c r="G93" s="92"/>
      <c r="H93" s="80"/>
      <c r="I93" s="80"/>
      <c r="J93" s="80"/>
      <c r="K93" s="80"/>
      <c r="L93" s="80"/>
      <c r="M93" s="80"/>
      <c r="N93" s="80"/>
      <c r="O93" s="80"/>
      <c r="P93" s="80"/>
    </row>
    <row r="94" spans="1:16" ht="26.25" customHeight="1">
      <c r="A94" s="76"/>
      <c r="B94" s="84" t="s">
        <v>44</v>
      </c>
      <c r="C94" s="84"/>
      <c r="D94" s="84"/>
      <c r="E94" s="84"/>
      <c r="F94" s="93">
        <f>SUM(F91:G93)</f>
        <v>0</v>
      </c>
      <c r="G94" s="93"/>
      <c r="H94" s="97"/>
      <c r="I94" s="97"/>
      <c r="J94" s="97"/>
      <c r="K94" s="97"/>
      <c r="L94" s="97"/>
      <c r="M94" s="97"/>
      <c r="N94" s="97"/>
      <c r="O94" s="97"/>
      <c r="P94" s="97"/>
    </row>
    <row r="95" spans="1:16" ht="26.25" customHeight="1">
      <c r="A95" s="76"/>
      <c r="B95" s="86"/>
      <c r="C95" s="86"/>
      <c r="D95" s="86"/>
      <c r="E95" s="86"/>
      <c r="F95" s="94"/>
      <c r="G95" s="94"/>
      <c r="H95" s="98"/>
      <c r="I95" s="98"/>
      <c r="J95" s="98"/>
      <c r="K95" s="98"/>
      <c r="L95" s="98"/>
      <c r="M95" s="98"/>
      <c r="N95" s="98"/>
      <c r="O95" s="98"/>
      <c r="P95" s="98"/>
    </row>
    <row r="96" spans="1:16" ht="26.25" customHeight="1">
      <c r="A96" s="76"/>
      <c r="B96" s="76" t="s">
        <v>139</v>
      </c>
      <c r="C96" s="76"/>
      <c r="D96" s="76"/>
      <c r="E96" s="76"/>
      <c r="F96" s="76"/>
      <c r="G96" s="76"/>
      <c r="H96" s="76"/>
      <c r="I96" s="76"/>
      <c r="J96" s="76"/>
      <c r="K96" s="76"/>
      <c r="L96" s="76"/>
      <c r="M96" s="76"/>
      <c r="N96" s="76"/>
      <c r="O96" s="76"/>
      <c r="P96" s="76"/>
    </row>
  </sheetData>
  <sheetProtection algorithmName="SHA-512" hashValue="l+4qzFpcrBR/iJ0pw7POVv9uq0rVhXTYkcth/RwPNqFTyev/jJSj3wygJPSZklcMVbCJB6RfUtw9EzysJzN/iQ==" saltValue="h53eshMvq7qp4teGfgwRvQ==" spinCount="100000" sheet="1" objects="1" scenarios="1" formatCells="0" selectLockedCells="1"/>
  <mergeCells count="256">
    <mergeCell ref="C1:I1"/>
    <mergeCell ref="K1:O1"/>
    <mergeCell ref="C2:E2"/>
    <mergeCell ref="N2:O2"/>
    <mergeCell ref="B4:E4"/>
    <mergeCell ref="F4:G4"/>
    <mergeCell ref="H4:P4"/>
    <mergeCell ref="B5:E5"/>
    <mergeCell ref="F5:G5"/>
    <mergeCell ref="H5:P5"/>
    <mergeCell ref="B6:E6"/>
    <mergeCell ref="F6:G6"/>
    <mergeCell ref="H6:P6"/>
    <mergeCell ref="B7:E7"/>
    <mergeCell ref="F7:G7"/>
    <mergeCell ref="H7:P7"/>
    <mergeCell ref="B8:E8"/>
    <mergeCell ref="F8:G8"/>
    <mergeCell ref="H8:P8"/>
    <mergeCell ref="B9:E9"/>
    <mergeCell ref="F9:G9"/>
    <mergeCell ref="H9:P9"/>
    <mergeCell ref="B10:E10"/>
    <mergeCell ref="F10:G10"/>
    <mergeCell ref="H10:P10"/>
    <mergeCell ref="B12:E12"/>
    <mergeCell ref="F12:G12"/>
    <mergeCell ref="H12:P12"/>
    <mergeCell ref="B13:E13"/>
    <mergeCell ref="F13:G13"/>
    <mergeCell ref="H13:P13"/>
    <mergeCell ref="B14:E14"/>
    <mergeCell ref="F14:G14"/>
    <mergeCell ref="H14:P14"/>
    <mergeCell ref="B15:E15"/>
    <mergeCell ref="F15:G15"/>
    <mergeCell ref="H15:P15"/>
    <mergeCell ref="B16:E16"/>
    <mergeCell ref="F16:G16"/>
    <mergeCell ref="H16:P16"/>
    <mergeCell ref="B17:E17"/>
    <mergeCell ref="F17:G17"/>
    <mergeCell ref="H17:P17"/>
    <mergeCell ref="B18:E18"/>
    <mergeCell ref="F18:G18"/>
    <mergeCell ref="H18:P18"/>
    <mergeCell ref="B20:E20"/>
    <mergeCell ref="F20:G20"/>
    <mergeCell ref="H20:P20"/>
    <mergeCell ref="B21:E21"/>
    <mergeCell ref="F21:G21"/>
    <mergeCell ref="H21:P21"/>
    <mergeCell ref="B22:E22"/>
    <mergeCell ref="F22:G22"/>
    <mergeCell ref="H22:P22"/>
    <mergeCell ref="B23:E23"/>
    <mergeCell ref="F23:G23"/>
    <mergeCell ref="H23:P23"/>
    <mergeCell ref="B24:E24"/>
    <mergeCell ref="F24:G24"/>
    <mergeCell ref="H24:P24"/>
    <mergeCell ref="B25:E25"/>
    <mergeCell ref="F25:G25"/>
    <mergeCell ref="H25:P25"/>
    <mergeCell ref="B26:E26"/>
    <mergeCell ref="F26:G26"/>
    <mergeCell ref="H26:P26"/>
    <mergeCell ref="B27:E27"/>
    <mergeCell ref="F27:G27"/>
    <mergeCell ref="H27:P27"/>
    <mergeCell ref="B28:E28"/>
    <mergeCell ref="F28:G28"/>
    <mergeCell ref="H28:P28"/>
    <mergeCell ref="B29:E29"/>
    <mergeCell ref="F29:G29"/>
    <mergeCell ref="H29:P29"/>
    <mergeCell ref="B30:E30"/>
    <mergeCell ref="F30:G30"/>
    <mergeCell ref="H30:P30"/>
    <mergeCell ref="B31:E31"/>
    <mergeCell ref="F31:G31"/>
    <mergeCell ref="H31:P31"/>
    <mergeCell ref="B32:E32"/>
    <mergeCell ref="F32:G32"/>
    <mergeCell ref="H32:P32"/>
    <mergeCell ref="B33:E33"/>
    <mergeCell ref="F33:G33"/>
    <mergeCell ref="H33:P33"/>
    <mergeCell ref="B34:E34"/>
    <mergeCell ref="F34:G34"/>
    <mergeCell ref="H34:P34"/>
    <mergeCell ref="B35:E35"/>
    <mergeCell ref="F35:G35"/>
    <mergeCell ref="H35:P35"/>
    <mergeCell ref="B36:E36"/>
    <mergeCell ref="F36:G36"/>
    <mergeCell ref="H36:P36"/>
    <mergeCell ref="B37:E37"/>
    <mergeCell ref="F37:G37"/>
    <mergeCell ref="H37:P37"/>
    <mergeCell ref="B38:E38"/>
    <mergeCell ref="F38:G38"/>
    <mergeCell ref="H38:P38"/>
    <mergeCell ref="B39:E39"/>
    <mergeCell ref="F39:G39"/>
    <mergeCell ref="H39:P39"/>
    <mergeCell ref="B40:E40"/>
    <mergeCell ref="F40:G40"/>
    <mergeCell ref="H40:P40"/>
    <mergeCell ref="B41:E41"/>
    <mergeCell ref="F41:G41"/>
    <mergeCell ref="H41:P41"/>
    <mergeCell ref="B42:E42"/>
    <mergeCell ref="F42:G42"/>
    <mergeCell ref="H42:P42"/>
    <mergeCell ref="B43:E43"/>
    <mergeCell ref="F43:G43"/>
    <mergeCell ref="H43:P43"/>
    <mergeCell ref="B44:E44"/>
    <mergeCell ref="F44:G44"/>
    <mergeCell ref="H44:P44"/>
    <mergeCell ref="B45:E45"/>
    <mergeCell ref="F45:G45"/>
    <mergeCell ref="H45:P45"/>
    <mergeCell ref="B46:E46"/>
    <mergeCell ref="F46:G46"/>
    <mergeCell ref="H46:P46"/>
    <mergeCell ref="B47:E47"/>
    <mergeCell ref="F47:G47"/>
    <mergeCell ref="H47:P47"/>
    <mergeCell ref="B48:E48"/>
    <mergeCell ref="F48:G48"/>
    <mergeCell ref="H48:P48"/>
    <mergeCell ref="B49:E49"/>
    <mergeCell ref="F49:G49"/>
    <mergeCell ref="H49:P49"/>
    <mergeCell ref="B50:E50"/>
    <mergeCell ref="F50:G50"/>
    <mergeCell ref="H50:P50"/>
    <mergeCell ref="B51:E51"/>
    <mergeCell ref="F51:G51"/>
    <mergeCell ref="H51:P51"/>
    <mergeCell ref="B52:E52"/>
    <mergeCell ref="F52:G52"/>
    <mergeCell ref="H52:P52"/>
    <mergeCell ref="B53:E53"/>
    <mergeCell ref="F53:G53"/>
    <mergeCell ref="H53:P53"/>
    <mergeCell ref="B54:E54"/>
    <mergeCell ref="F54:G54"/>
    <mergeCell ref="H54:P54"/>
    <mergeCell ref="B55:E55"/>
    <mergeCell ref="F55:G55"/>
    <mergeCell ref="H55:P55"/>
    <mergeCell ref="B56:E56"/>
    <mergeCell ref="F56:G56"/>
    <mergeCell ref="H56:P56"/>
    <mergeCell ref="B57:E57"/>
    <mergeCell ref="F57:G57"/>
    <mergeCell ref="H57:P57"/>
    <mergeCell ref="B58:E58"/>
    <mergeCell ref="F58:G58"/>
    <mergeCell ref="H58:P58"/>
    <mergeCell ref="B60:E60"/>
    <mergeCell ref="F60:G60"/>
    <mergeCell ref="H60:P60"/>
    <mergeCell ref="B61:E61"/>
    <mergeCell ref="F61:G61"/>
    <mergeCell ref="H61:P61"/>
    <mergeCell ref="B62:E62"/>
    <mergeCell ref="F62:G62"/>
    <mergeCell ref="H62:P62"/>
    <mergeCell ref="B63:E63"/>
    <mergeCell ref="F63:G63"/>
    <mergeCell ref="H63:P63"/>
    <mergeCell ref="B64:E64"/>
    <mergeCell ref="F64:G64"/>
    <mergeCell ref="H64:P64"/>
    <mergeCell ref="B65:E65"/>
    <mergeCell ref="F65:G65"/>
    <mergeCell ref="H65:P65"/>
    <mergeCell ref="B66:E66"/>
    <mergeCell ref="F66:G66"/>
    <mergeCell ref="H66:P66"/>
    <mergeCell ref="B67:E67"/>
    <mergeCell ref="F67:G67"/>
    <mergeCell ref="H67:P67"/>
    <mergeCell ref="B68:E68"/>
    <mergeCell ref="F68:G68"/>
    <mergeCell ref="H68:P68"/>
    <mergeCell ref="B70:E70"/>
    <mergeCell ref="F70:G70"/>
    <mergeCell ref="H70:P70"/>
    <mergeCell ref="B71:E71"/>
    <mergeCell ref="F71:G71"/>
    <mergeCell ref="H71:P71"/>
    <mergeCell ref="B72:E72"/>
    <mergeCell ref="F72:G72"/>
    <mergeCell ref="H72:P72"/>
    <mergeCell ref="B73:E73"/>
    <mergeCell ref="F73:G73"/>
    <mergeCell ref="H73:P73"/>
    <mergeCell ref="B74:E74"/>
    <mergeCell ref="F74:G74"/>
    <mergeCell ref="H74:P74"/>
    <mergeCell ref="B75:E75"/>
    <mergeCell ref="F75:G75"/>
    <mergeCell ref="H75:P75"/>
    <mergeCell ref="B77:E77"/>
    <mergeCell ref="F77:G77"/>
    <mergeCell ref="H77:P77"/>
    <mergeCell ref="B78:E78"/>
    <mergeCell ref="F78:G78"/>
    <mergeCell ref="H78:P78"/>
    <mergeCell ref="B79:E79"/>
    <mergeCell ref="F79:G79"/>
    <mergeCell ref="H79:P79"/>
    <mergeCell ref="B80:E80"/>
    <mergeCell ref="F80:G80"/>
    <mergeCell ref="H80:P80"/>
    <mergeCell ref="B81:E81"/>
    <mergeCell ref="F81:G81"/>
    <mergeCell ref="H81:P81"/>
    <mergeCell ref="B82:E82"/>
    <mergeCell ref="F82:G82"/>
    <mergeCell ref="H82:P82"/>
    <mergeCell ref="B84:E84"/>
    <mergeCell ref="F84:G84"/>
    <mergeCell ref="H84:P84"/>
    <mergeCell ref="B85:E85"/>
    <mergeCell ref="F85:G85"/>
    <mergeCell ref="H85:P85"/>
    <mergeCell ref="B86:E86"/>
    <mergeCell ref="F86:G86"/>
    <mergeCell ref="H86:P86"/>
    <mergeCell ref="B87:E87"/>
    <mergeCell ref="F87:G87"/>
    <mergeCell ref="H87:P87"/>
    <mergeCell ref="B88:E88"/>
    <mergeCell ref="F88:G88"/>
    <mergeCell ref="H88:P88"/>
    <mergeCell ref="B90:E90"/>
    <mergeCell ref="F90:G90"/>
    <mergeCell ref="H90:P90"/>
    <mergeCell ref="B91:E91"/>
    <mergeCell ref="F91:G91"/>
    <mergeCell ref="H91:P91"/>
    <mergeCell ref="B92:E92"/>
    <mergeCell ref="F92:G92"/>
    <mergeCell ref="H92:P92"/>
    <mergeCell ref="B93:E93"/>
    <mergeCell ref="F93:G93"/>
    <mergeCell ref="H93:P93"/>
    <mergeCell ref="B94:E94"/>
    <mergeCell ref="F94:G94"/>
    <mergeCell ref="H94:P94"/>
  </mergeCells>
  <phoneticPr fontId="17" type="Hiragana"/>
  <pageMargins left="0.7" right="0.7" top="0.75" bottom="0.75" header="0.3" footer="0.3"/>
  <pageSetup paperSize="9" scale="61" fitToWidth="1" fitToHeight="1" orientation="portrait" usePrinterDefaults="1" r:id="rId1"/>
  <rowBreaks count="1" manualBreakCount="1">
    <brk id="46" max="15" man="1"/>
  </rowBreaks>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sheetPr>
    <tabColor rgb="FF92D050"/>
  </sheetPr>
  <dimension ref="A1:P96"/>
  <sheetViews>
    <sheetView view="pageBreakPreview" zoomScale="87" zoomScaleSheetLayoutView="87" workbookViewId="0">
      <selection activeCell="B6" sqref="B6:E6"/>
    </sheetView>
  </sheetViews>
  <sheetFormatPr defaultRowHeight="13.5"/>
  <cols>
    <col min="1" max="1" width="0.875" customWidth="1"/>
  </cols>
  <sheetData>
    <row r="1" spans="1:16" ht="26.25" customHeight="1">
      <c r="B1" s="77" t="s">
        <v>9</v>
      </c>
      <c r="C1" s="87">
        <f>活動実績明細書!C46</f>
        <v>0</v>
      </c>
      <c r="D1" s="87"/>
      <c r="E1" s="87"/>
      <c r="F1" s="87"/>
      <c r="G1" s="87"/>
      <c r="H1" s="87"/>
      <c r="I1" s="87"/>
      <c r="J1" s="76"/>
      <c r="K1" s="99"/>
      <c r="L1" s="99"/>
      <c r="M1" s="99"/>
      <c r="N1" s="99"/>
      <c r="O1" s="99"/>
      <c r="P1" s="76"/>
    </row>
    <row r="2" spans="1:16" ht="26.25" customHeight="1">
      <c r="A2" s="76"/>
      <c r="B2" s="76" t="s">
        <v>121</v>
      </c>
      <c r="C2" s="88">
        <f>SUM(F10,F18,F58,F68,F75,F82,F88,F94)</f>
        <v>0</v>
      </c>
      <c r="D2" s="89"/>
      <c r="E2" s="90"/>
      <c r="F2" s="76" t="s">
        <v>140</v>
      </c>
      <c r="G2" s="76"/>
      <c r="H2" s="76"/>
      <c r="I2" s="76"/>
      <c r="J2" s="76"/>
      <c r="K2" s="100"/>
      <c r="L2" s="100"/>
      <c r="M2" s="100"/>
      <c r="N2" s="100"/>
      <c r="O2" s="100"/>
      <c r="P2" s="76"/>
    </row>
    <row r="3" spans="1:16" ht="26.25" customHeight="1">
      <c r="A3" s="76"/>
      <c r="B3" s="77" t="s">
        <v>131</v>
      </c>
      <c r="C3" s="76"/>
      <c r="D3" s="76"/>
      <c r="E3" s="76"/>
      <c r="F3" s="76"/>
      <c r="G3" s="76"/>
      <c r="H3" s="76"/>
      <c r="I3" s="76"/>
      <c r="J3" s="76"/>
      <c r="K3" s="76"/>
      <c r="L3" s="76"/>
      <c r="M3" s="76"/>
      <c r="N3" s="76"/>
      <c r="O3" s="76"/>
      <c r="P3" s="76"/>
    </row>
    <row r="4" spans="1:16" ht="26.25" customHeight="1">
      <c r="A4" s="76"/>
      <c r="B4" s="78" t="s">
        <v>132</v>
      </c>
      <c r="C4" s="78"/>
      <c r="D4" s="78"/>
      <c r="E4" s="78"/>
      <c r="F4" s="84" t="s">
        <v>141</v>
      </c>
      <c r="G4" s="84"/>
      <c r="H4" s="84" t="s">
        <v>142</v>
      </c>
      <c r="I4" s="84"/>
      <c r="J4" s="84"/>
      <c r="K4" s="84"/>
      <c r="L4" s="84"/>
      <c r="M4" s="84"/>
      <c r="N4" s="84"/>
      <c r="O4" s="84"/>
      <c r="P4" s="84"/>
    </row>
    <row r="5" spans="1:16" ht="26.25" customHeight="1">
      <c r="A5" s="76"/>
      <c r="B5" s="101" t="s">
        <v>208</v>
      </c>
      <c r="C5" s="101"/>
      <c r="D5" s="101"/>
      <c r="E5" s="101"/>
      <c r="F5" s="91">
        <v>50000</v>
      </c>
      <c r="G5" s="91"/>
      <c r="H5" s="102" t="s">
        <v>210</v>
      </c>
      <c r="I5" s="102"/>
      <c r="J5" s="102"/>
      <c r="K5" s="102"/>
      <c r="L5" s="102"/>
      <c r="M5" s="102"/>
      <c r="N5" s="102"/>
      <c r="O5" s="102"/>
      <c r="P5" s="102"/>
    </row>
    <row r="6" spans="1:16" ht="26.25" customHeight="1">
      <c r="A6" s="76"/>
      <c r="B6" s="80"/>
      <c r="C6" s="80"/>
      <c r="D6" s="80"/>
      <c r="E6" s="80"/>
      <c r="F6" s="92"/>
      <c r="G6" s="92"/>
      <c r="H6" s="96"/>
      <c r="I6" s="96"/>
      <c r="J6" s="96"/>
      <c r="K6" s="96"/>
      <c r="L6" s="96"/>
      <c r="M6" s="96"/>
      <c r="N6" s="96"/>
      <c r="O6" s="96"/>
      <c r="P6" s="96"/>
    </row>
    <row r="7" spans="1:16" ht="26.25" customHeight="1">
      <c r="A7" s="76"/>
      <c r="B7" s="81"/>
      <c r="C7" s="80"/>
      <c r="D7" s="80"/>
      <c r="E7" s="80"/>
      <c r="F7" s="92"/>
      <c r="G7" s="92"/>
      <c r="H7" s="80"/>
      <c r="I7" s="80"/>
      <c r="J7" s="80"/>
      <c r="K7" s="80"/>
      <c r="L7" s="80"/>
      <c r="M7" s="80"/>
      <c r="N7" s="80"/>
      <c r="O7" s="80"/>
      <c r="P7" s="80"/>
    </row>
    <row r="8" spans="1:16" ht="26.25" customHeight="1">
      <c r="A8" s="76"/>
      <c r="B8" s="82"/>
      <c r="C8" s="83"/>
      <c r="D8" s="83"/>
      <c r="E8" s="83"/>
      <c r="F8" s="92"/>
      <c r="G8" s="92"/>
      <c r="H8" s="80"/>
      <c r="I8" s="80"/>
      <c r="J8" s="80"/>
      <c r="K8" s="80"/>
      <c r="L8" s="80"/>
      <c r="M8" s="80"/>
      <c r="N8" s="80"/>
      <c r="O8" s="80"/>
      <c r="P8" s="80"/>
    </row>
    <row r="9" spans="1:16" ht="26.25" customHeight="1">
      <c r="A9" s="76"/>
      <c r="B9" s="83"/>
      <c r="C9" s="83"/>
      <c r="D9" s="83"/>
      <c r="E9" s="83"/>
      <c r="F9" s="92"/>
      <c r="G9" s="92"/>
      <c r="H9" s="80"/>
      <c r="I9" s="80"/>
      <c r="J9" s="80"/>
      <c r="K9" s="80"/>
      <c r="L9" s="80"/>
      <c r="M9" s="80"/>
      <c r="N9" s="80"/>
      <c r="O9" s="80"/>
      <c r="P9" s="80"/>
    </row>
    <row r="10" spans="1:16" ht="26.25" customHeight="1">
      <c r="A10" s="76"/>
      <c r="B10" s="84" t="s">
        <v>44</v>
      </c>
      <c r="C10" s="84"/>
      <c r="D10" s="84"/>
      <c r="E10" s="84"/>
      <c r="F10" s="93">
        <f>SUM(F6:G9)</f>
        <v>0</v>
      </c>
      <c r="G10" s="93"/>
      <c r="H10" s="97"/>
      <c r="I10" s="97"/>
      <c r="J10" s="97"/>
      <c r="K10" s="97"/>
      <c r="L10" s="97"/>
      <c r="M10" s="97"/>
      <c r="N10" s="97"/>
      <c r="O10" s="97"/>
      <c r="P10" s="97"/>
    </row>
    <row r="11" spans="1:16" ht="26.25" customHeight="1">
      <c r="A11" s="76"/>
      <c r="B11" s="77" t="s">
        <v>133</v>
      </c>
      <c r="C11" s="76"/>
      <c r="D11" s="76"/>
      <c r="E11" s="76"/>
      <c r="F11" s="76"/>
      <c r="G11" s="76"/>
      <c r="H11" s="76"/>
      <c r="I11" s="76"/>
      <c r="J11" s="76"/>
      <c r="K11" s="76"/>
      <c r="L11" s="76"/>
      <c r="M11" s="76"/>
      <c r="N11" s="76"/>
      <c r="O11" s="76"/>
      <c r="P11" s="76"/>
    </row>
    <row r="12" spans="1:16" ht="26.25" customHeight="1">
      <c r="A12" s="76"/>
      <c r="B12" s="78" t="s">
        <v>132</v>
      </c>
      <c r="C12" s="78"/>
      <c r="D12" s="78"/>
      <c r="E12" s="78"/>
      <c r="F12" s="84" t="s">
        <v>141</v>
      </c>
      <c r="G12" s="84"/>
      <c r="H12" s="84" t="s">
        <v>142</v>
      </c>
      <c r="I12" s="84"/>
      <c r="J12" s="84"/>
      <c r="K12" s="84"/>
      <c r="L12" s="84"/>
      <c r="M12" s="84"/>
      <c r="N12" s="84"/>
      <c r="O12" s="84"/>
      <c r="P12" s="84"/>
    </row>
    <row r="13" spans="1:16" ht="26.25" customHeight="1">
      <c r="A13" s="76"/>
      <c r="B13" s="79" t="s">
        <v>25</v>
      </c>
      <c r="C13" s="79"/>
      <c r="D13" s="79"/>
      <c r="E13" s="79"/>
      <c r="F13" s="91">
        <v>15400</v>
      </c>
      <c r="G13" s="91"/>
      <c r="H13" s="95" t="s">
        <v>164</v>
      </c>
      <c r="I13" s="95"/>
      <c r="J13" s="95"/>
      <c r="K13" s="95"/>
      <c r="L13" s="95"/>
      <c r="M13" s="95"/>
      <c r="N13" s="95"/>
      <c r="O13" s="95"/>
      <c r="P13" s="95"/>
    </row>
    <row r="14" spans="1:16" ht="26.25" customHeight="1">
      <c r="A14" s="76"/>
      <c r="B14" s="80"/>
      <c r="C14" s="80"/>
      <c r="D14" s="80"/>
      <c r="E14" s="80"/>
      <c r="F14" s="92"/>
      <c r="G14" s="92"/>
      <c r="H14" s="96"/>
      <c r="I14" s="96"/>
      <c r="J14" s="96"/>
      <c r="K14" s="96"/>
      <c r="L14" s="96"/>
      <c r="M14" s="96"/>
      <c r="N14" s="96"/>
      <c r="O14" s="96"/>
      <c r="P14" s="96"/>
    </row>
    <row r="15" spans="1:16" ht="26.25" customHeight="1">
      <c r="A15" s="76"/>
      <c r="B15" s="81"/>
      <c r="C15" s="80"/>
      <c r="D15" s="80"/>
      <c r="E15" s="80"/>
      <c r="F15" s="92"/>
      <c r="G15" s="92"/>
      <c r="H15" s="80"/>
      <c r="I15" s="80"/>
      <c r="J15" s="80"/>
      <c r="K15" s="80"/>
      <c r="L15" s="80"/>
      <c r="M15" s="80"/>
      <c r="N15" s="80"/>
      <c r="O15" s="80"/>
      <c r="P15" s="80"/>
    </row>
    <row r="16" spans="1:16" ht="26.25" customHeight="1">
      <c r="A16" s="76"/>
      <c r="B16" s="82"/>
      <c r="C16" s="83"/>
      <c r="D16" s="83"/>
      <c r="E16" s="83"/>
      <c r="F16" s="92"/>
      <c r="G16" s="92"/>
      <c r="H16" s="80"/>
      <c r="I16" s="80"/>
      <c r="J16" s="80"/>
      <c r="K16" s="80"/>
      <c r="L16" s="80"/>
      <c r="M16" s="80"/>
      <c r="N16" s="80"/>
      <c r="O16" s="80"/>
      <c r="P16" s="80"/>
    </row>
    <row r="17" spans="1:16" ht="26.25" customHeight="1">
      <c r="A17" s="76"/>
      <c r="B17" s="83"/>
      <c r="C17" s="83"/>
      <c r="D17" s="83"/>
      <c r="E17" s="83"/>
      <c r="F17" s="92"/>
      <c r="G17" s="92"/>
      <c r="H17" s="80"/>
      <c r="I17" s="80"/>
      <c r="J17" s="80"/>
      <c r="K17" s="80"/>
      <c r="L17" s="80"/>
      <c r="M17" s="80"/>
      <c r="N17" s="80"/>
      <c r="O17" s="80"/>
      <c r="P17" s="80"/>
    </row>
    <row r="18" spans="1:16" ht="26.25" customHeight="1">
      <c r="A18" s="76"/>
      <c r="B18" s="84" t="s">
        <v>44</v>
      </c>
      <c r="C18" s="84"/>
      <c r="D18" s="84"/>
      <c r="E18" s="84"/>
      <c r="F18" s="93">
        <f>SUM(F14:G17)</f>
        <v>0</v>
      </c>
      <c r="G18" s="93"/>
      <c r="H18" s="97"/>
      <c r="I18" s="97"/>
      <c r="J18" s="97"/>
      <c r="K18" s="97"/>
      <c r="L18" s="97"/>
      <c r="M18" s="97"/>
      <c r="N18" s="97"/>
      <c r="O18" s="97"/>
      <c r="P18" s="97"/>
    </row>
    <row r="19" spans="1:16" ht="26.25" customHeight="1">
      <c r="A19" s="76"/>
      <c r="B19" s="77" t="s">
        <v>112</v>
      </c>
      <c r="C19" s="76"/>
      <c r="D19" s="76"/>
      <c r="E19" s="76"/>
      <c r="F19" s="76"/>
      <c r="G19" s="76"/>
      <c r="H19" s="76"/>
      <c r="I19" s="76"/>
      <c r="J19" s="76"/>
      <c r="K19" s="76"/>
      <c r="L19" s="76"/>
      <c r="M19" s="76"/>
      <c r="N19" s="76"/>
      <c r="O19" s="76"/>
      <c r="P19" s="76"/>
    </row>
    <row r="20" spans="1:16" ht="26.25" customHeight="1">
      <c r="A20" s="76"/>
      <c r="B20" s="78" t="s">
        <v>132</v>
      </c>
      <c r="C20" s="78"/>
      <c r="D20" s="78"/>
      <c r="E20" s="78"/>
      <c r="F20" s="84" t="s">
        <v>141</v>
      </c>
      <c r="G20" s="84"/>
      <c r="H20" s="84" t="s">
        <v>142</v>
      </c>
      <c r="I20" s="84"/>
      <c r="J20" s="84"/>
      <c r="K20" s="84"/>
      <c r="L20" s="84"/>
      <c r="M20" s="84"/>
      <c r="N20" s="84"/>
      <c r="O20" s="84"/>
      <c r="P20" s="84"/>
    </row>
    <row r="21" spans="1:16" ht="26.25" customHeight="1">
      <c r="A21" s="76"/>
      <c r="B21" s="79" t="s">
        <v>76</v>
      </c>
      <c r="C21" s="79"/>
      <c r="D21" s="79"/>
      <c r="E21" s="79"/>
      <c r="F21" s="91">
        <v>8000</v>
      </c>
      <c r="G21" s="91"/>
      <c r="H21" s="79" t="s">
        <v>211</v>
      </c>
      <c r="I21" s="79"/>
      <c r="J21" s="79"/>
      <c r="K21" s="79"/>
      <c r="L21" s="79"/>
      <c r="M21" s="79"/>
      <c r="N21" s="79"/>
      <c r="O21" s="79"/>
      <c r="P21" s="79"/>
    </row>
    <row r="22" spans="1:16" ht="26.25" customHeight="1">
      <c r="A22" s="76"/>
      <c r="B22" s="80"/>
      <c r="C22" s="80"/>
      <c r="D22" s="80"/>
      <c r="E22" s="80"/>
      <c r="F22" s="92"/>
      <c r="G22" s="92"/>
      <c r="H22" s="80"/>
      <c r="I22" s="80"/>
      <c r="J22" s="80"/>
      <c r="K22" s="80"/>
      <c r="L22" s="80"/>
      <c r="M22" s="80"/>
      <c r="N22" s="80"/>
      <c r="O22" s="80"/>
      <c r="P22" s="80"/>
    </row>
    <row r="23" spans="1:16" ht="26.25" customHeight="1">
      <c r="A23" s="76"/>
      <c r="B23" s="80"/>
      <c r="C23" s="80"/>
      <c r="D23" s="80"/>
      <c r="E23" s="80"/>
      <c r="F23" s="92"/>
      <c r="G23" s="92"/>
      <c r="H23" s="80"/>
      <c r="I23" s="80"/>
      <c r="J23" s="80"/>
      <c r="K23" s="80"/>
      <c r="L23" s="80"/>
      <c r="M23" s="80"/>
      <c r="N23" s="80"/>
      <c r="O23" s="80"/>
      <c r="P23" s="80"/>
    </row>
    <row r="24" spans="1:16" ht="26.25" customHeight="1">
      <c r="A24" s="76"/>
      <c r="B24" s="80"/>
      <c r="C24" s="80"/>
      <c r="D24" s="80"/>
      <c r="E24" s="80"/>
      <c r="F24" s="92"/>
      <c r="G24" s="92"/>
      <c r="H24" s="80"/>
      <c r="I24" s="80"/>
      <c r="J24" s="80"/>
      <c r="K24" s="80"/>
      <c r="L24" s="80"/>
      <c r="M24" s="80"/>
      <c r="N24" s="80"/>
      <c r="O24" s="80"/>
      <c r="P24" s="80"/>
    </row>
    <row r="25" spans="1:16" ht="26.25" customHeight="1">
      <c r="A25" s="76"/>
      <c r="B25" s="80"/>
      <c r="C25" s="80"/>
      <c r="D25" s="80"/>
      <c r="E25" s="80"/>
      <c r="F25" s="92"/>
      <c r="G25" s="92"/>
      <c r="H25" s="80"/>
      <c r="I25" s="80"/>
      <c r="J25" s="80"/>
      <c r="K25" s="80"/>
      <c r="L25" s="80"/>
      <c r="M25" s="80"/>
      <c r="N25" s="80"/>
      <c r="O25" s="80"/>
      <c r="P25" s="80"/>
    </row>
    <row r="26" spans="1:16" ht="26.25" customHeight="1">
      <c r="A26" s="76"/>
      <c r="B26" s="80"/>
      <c r="C26" s="80"/>
      <c r="D26" s="80"/>
      <c r="E26" s="80"/>
      <c r="F26" s="92"/>
      <c r="G26" s="92"/>
      <c r="H26" s="80"/>
      <c r="I26" s="80"/>
      <c r="J26" s="80"/>
      <c r="K26" s="80"/>
      <c r="L26" s="80"/>
      <c r="M26" s="80"/>
      <c r="N26" s="80"/>
      <c r="O26" s="80"/>
      <c r="P26" s="80"/>
    </row>
    <row r="27" spans="1:16" ht="26.25" customHeight="1">
      <c r="A27" s="76"/>
      <c r="B27" s="80"/>
      <c r="C27" s="80"/>
      <c r="D27" s="80"/>
      <c r="E27" s="80"/>
      <c r="F27" s="92"/>
      <c r="G27" s="92"/>
      <c r="H27" s="80"/>
      <c r="I27" s="80"/>
      <c r="J27" s="80"/>
      <c r="K27" s="80"/>
      <c r="L27" s="80"/>
      <c r="M27" s="80"/>
      <c r="N27" s="80"/>
      <c r="O27" s="80"/>
      <c r="P27" s="80"/>
    </row>
    <row r="28" spans="1:16" ht="26.25" customHeight="1">
      <c r="A28" s="76"/>
      <c r="B28" s="80"/>
      <c r="C28" s="80"/>
      <c r="D28" s="80"/>
      <c r="E28" s="80"/>
      <c r="F28" s="92"/>
      <c r="G28" s="92"/>
      <c r="H28" s="80"/>
      <c r="I28" s="80"/>
      <c r="J28" s="80"/>
      <c r="K28" s="80"/>
      <c r="L28" s="80"/>
      <c r="M28" s="80"/>
      <c r="N28" s="80"/>
      <c r="O28" s="80"/>
      <c r="P28" s="80"/>
    </row>
    <row r="29" spans="1:16" ht="26.25" customHeight="1">
      <c r="A29" s="76"/>
      <c r="B29" s="80"/>
      <c r="C29" s="80"/>
      <c r="D29" s="80"/>
      <c r="E29" s="80"/>
      <c r="F29" s="92"/>
      <c r="G29" s="92"/>
      <c r="H29" s="80"/>
      <c r="I29" s="80"/>
      <c r="J29" s="80"/>
      <c r="K29" s="80"/>
      <c r="L29" s="80"/>
      <c r="M29" s="80"/>
      <c r="N29" s="80"/>
      <c r="O29" s="80"/>
      <c r="P29" s="80"/>
    </row>
    <row r="30" spans="1:16" ht="26.25" customHeight="1">
      <c r="A30" s="76"/>
      <c r="B30" s="80"/>
      <c r="C30" s="80"/>
      <c r="D30" s="80"/>
      <c r="E30" s="80"/>
      <c r="F30" s="92"/>
      <c r="G30" s="92"/>
      <c r="H30" s="80"/>
      <c r="I30" s="80"/>
      <c r="J30" s="80"/>
      <c r="K30" s="80"/>
      <c r="L30" s="80"/>
      <c r="M30" s="80"/>
      <c r="N30" s="80"/>
      <c r="O30" s="80"/>
      <c r="P30" s="80"/>
    </row>
    <row r="31" spans="1:16" ht="26.25" customHeight="1">
      <c r="A31" s="76"/>
      <c r="B31" s="80"/>
      <c r="C31" s="80"/>
      <c r="D31" s="80"/>
      <c r="E31" s="80"/>
      <c r="F31" s="92"/>
      <c r="G31" s="92"/>
      <c r="H31" s="80"/>
      <c r="I31" s="80"/>
      <c r="J31" s="80"/>
      <c r="K31" s="80"/>
      <c r="L31" s="80"/>
      <c r="M31" s="80"/>
      <c r="N31" s="80"/>
      <c r="O31" s="80"/>
      <c r="P31" s="80"/>
    </row>
    <row r="32" spans="1:16" ht="26.25" customHeight="1">
      <c r="A32" s="76"/>
      <c r="B32" s="80"/>
      <c r="C32" s="80"/>
      <c r="D32" s="80"/>
      <c r="E32" s="80"/>
      <c r="F32" s="92"/>
      <c r="G32" s="92"/>
      <c r="H32" s="80"/>
      <c r="I32" s="80"/>
      <c r="J32" s="80"/>
      <c r="K32" s="80"/>
      <c r="L32" s="80"/>
      <c r="M32" s="80"/>
      <c r="N32" s="80"/>
      <c r="O32" s="80"/>
      <c r="P32" s="80"/>
    </row>
    <row r="33" spans="1:16" ht="26.25" customHeight="1">
      <c r="A33" s="76"/>
      <c r="B33" s="80"/>
      <c r="C33" s="80"/>
      <c r="D33" s="80"/>
      <c r="E33" s="80"/>
      <c r="F33" s="92"/>
      <c r="G33" s="92"/>
      <c r="H33" s="80"/>
      <c r="I33" s="80"/>
      <c r="J33" s="80"/>
      <c r="K33" s="80"/>
      <c r="L33" s="80"/>
      <c r="M33" s="80"/>
      <c r="N33" s="80"/>
      <c r="O33" s="80"/>
      <c r="P33" s="80"/>
    </row>
    <row r="34" spans="1:16" ht="26.25" customHeight="1">
      <c r="A34" s="76"/>
      <c r="B34" s="80"/>
      <c r="C34" s="80"/>
      <c r="D34" s="80"/>
      <c r="E34" s="80"/>
      <c r="F34" s="92"/>
      <c r="G34" s="92"/>
      <c r="H34" s="80"/>
      <c r="I34" s="80"/>
      <c r="J34" s="80"/>
      <c r="K34" s="80"/>
      <c r="L34" s="80"/>
      <c r="M34" s="80"/>
      <c r="N34" s="80"/>
      <c r="O34" s="80"/>
      <c r="P34" s="80"/>
    </row>
    <row r="35" spans="1:16" ht="26.25" customHeight="1">
      <c r="A35" s="76"/>
      <c r="B35" s="80"/>
      <c r="C35" s="80"/>
      <c r="D35" s="80"/>
      <c r="E35" s="80"/>
      <c r="F35" s="92"/>
      <c r="G35" s="92"/>
      <c r="H35" s="80"/>
      <c r="I35" s="80"/>
      <c r="J35" s="80"/>
      <c r="K35" s="80"/>
      <c r="L35" s="80"/>
      <c r="M35" s="80"/>
      <c r="N35" s="80"/>
      <c r="O35" s="80"/>
      <c r="P35" s="80"/>
    </row>
    <row r="36" spans="1:16" ht="26.25" customHeight="1">
      <c r="A36" s="76"/>
      <c r="B36" s="80"/>
      <c r="C36" s="80"/>
      <c r="D36" s="80"/>
      <c r="E36" s="80"/>
      <c r="F36" s="92"/>
      <c r="G36" s="92"/>
      <c r="H36" s="80"/>
      <c r="I36" s="80"/>
      <c r="J36" s="80"/>
      <c r="K36" s="80"/>
      <c r="L36" s="80"/>
      <c r="M36" s="80"/>
      <c r="N36" s="80"/>
      <c r="O36" s="80"/>
      <c r="P36" s="80"/>
    </row>
    <row r="37" spans="1:16" ht="26.25" customHeight="1">
      <c r="A37" s="76"/>
      <c r="B37" s="81"/>
      <c r="C37" s="80"/>
      <c r="D37" s="80"/>
      <c r="E37" s="80"/>
      <c r="F37" s="92"/>
      <c r="G37" s="92"/>
      <c r="H37" s="80"/>
      <c r="I37" s="80"/>
      <c r="J37" s="80"/>
      <c r="K37" s="80"/>
      <c r="L37" s="80"/>
      <c r="M37" s="80"/>
      <c r="N37" s="80"/>
      <c r="O37" s="80"/>
      <c r="P37" s="80"/>
    </row>
    <row r="38" spans="1:16" ht="26.25" customHeight="1">
      <c r="A38" s="76"/>
      <c r="B38" s="80"/>
      <c r="C38" s="80"/>
      <c r="D38" s="80"/>
      <c r="E38" s="80"/>
      <c r="F38" s="92"/>
      <c r="G38" s="92"/>
      <c r="H38" s="80"/>
      <c r="I38" s="80"/>
      <c r="J38" s="80"/>
      <c r="K38" s="80"/>
      <c r="L38" s="80"/>
      <c r="M38" s="80"/>
      <c r="N38" s="80"/>
      <c r="O38" s="80"/>
      <c r="P38" s="80"/>
    </row>
    <row r="39" spans="1:16" ht="26.25" customHeight="1">
      <c r="A39" s="76"/>
      <c r="B39" s="80"/>
      <c r="C39" s="80"/>
      <c r="D39" s="80"/>
      <c r="E39" s="80"/>
      <c r="F39" s="92"/>
      <c r="G39" s="92"/>
      <c r="H39" s="80"/>
      <c r="I39" s="80"/>
      <c r="J39" s="80"/>
      <c r="K39" s="80"/>
      <c r="L39" s="80"/>
      <c r="M39" s="80"/>
      <c r="N39" s="80"/>
      <c r="O39" s="80"/>
      <c r="P39" s="80"/>
    </row>
    <row r="40" spans="1:16" ht="26.25" customHeight="1">
      <c r="A40" s="76"/>
      <c r="B40" s="81"/>
      <c r="C40" s="80"/>
      <c r="D40" s="80"/>
      <c r="E40" s="80"/>
      <c r="F40" s="92"/>
      <c r="G40" s="92"/>
      <c r="H40" s="80"/>
      <c r="I40" s="80"/>
      <c r="J40" s="80"/>
      <c r="K40" s="80"/>
      <c r="L40" s="80"/>
      <c r="M40" s="80"/>
      <c r="N40" s="80"/>
      <c r="O40" s="80"/>
      <c r="P40" s="80"/>
    </row>
    <row r="41" spans="1:16" ht="26.25" customHeight="1">
      <c r="A41" s="76"/>
      <c r="B41" s="81"/>
      <c r="C41" s="80"/>
      <c r="D41" s="80"/>
      <c r="E41" s="80"/>
      <c r="F41" s="92"/>
      <c r="G41" s="92"/>
      <c r="H41" s="80"/>
      <c r="I41" s="80"/>
      <c r="J41" s="80"/>
      <c r="K41" s="80"/>
      <c r="L41" s="80"/>
      <c r="M41" s="80"/>
      <c r="N41" s="80"/>
      <c r="O41" s="80"/>
      <c r="P41" s="80"/>
    </row>
    <row r="42" spans="1:16" ht="26.25" customHeight="1">
      <c r="A42" s="76"/>
      <c r="B42" s="81"/>
      <c r="C42" s="80"/>
      <c r="D42" s="80"/>
      <c r="E42" s="80"/>
      <c r="F42" s="92"/>
      <c r="G42" s="92"/>
      <c r="H42" s="80"/>
      <c r="I42" s="80"/>
      <c r="J42" s="80"/>
      <c r="K42" s="80"/>
      <c r="L42" s="80"/>
      <c r="M42" s="80"/>
      <c r="N42" s="80"/>
      <c r="O42" s="80"/>
      <c r="P42" s="80"/>
    </row>
    <row r="43" spans="1:16" ht="26.25" customHeight="1">
      <c r="A43" s="76"/>
      <c r="B43" s="81"/>
      <c r="C43" s="80"/>
      <c r="D43" s="80"/>
      <c r="E43" s="80"/>
      <c r="F43" s="92"/>
      <c r="G43" s="92"/>
      <c r="H43" s="80"/>
      <c r="I43" s="80"/>
      <c r="J43" s="80"/>
      <c r="K43" s="80"/>
      <c r="L43" s="80"/>
      <c r="M43" s="80"/>
      <c r="N43" s="80"/>
      <c r="O43" s="80"/>
      <c r="P43" s="80"/>
    </row>
    <row r="44" spans="1:16" ht="26.25" customHeight="1">
      <c r="A44" s="76"/>
      <c r="B44" s="81"/>
      <c r="C44" s="80"/>
      <c r="D44" s="80"/>
      <c r="E44" s="80"/>
      <c r="F44" s="92"/>
      <c r="G44" s="92"/>
      <c r="H44" s="80"/>
      <c r="I44" s="80"/>
      <c r="J44" s="80"/>
      <c r="K44" s="80"/>
      <c r="L44" s="80"/>
      <c r="M44" s="80"/>
      <c r="N44" s="80"/>
      <c r="O44" s="80"/>
      <c r="P44" s="80"/>
    </row>
    <row r="45" spans="1:16" ht="26.25" customHeight="1">
      <c r="A45" s="76"/>
      <c r="B45" s="81"/>
      <c r="C45" s="80"/>
      <c r="D45" s="80"/>
      <c r="E45" s="80"/>
      <c r="F45" s="92"/>
      <c r="G45" s="92"/>
      <c r="H45" s="80"/>
      <c r="I45" s="80"/>
      <c r="J45" s="80"/>
      <c r="K45" s="80"/>
      <c r="L45" s="80"/>
      <c r="M45" s="80"/>
      <c r="N45" s="80"/>
      <c r="O45" s="80"/>
      <c r="P45" s="80"/>
    </row>
    <row r="46" spans="1:16" ht="26.25" customHeight="1">
      <c r="A46" s="76"/>
      <c r="B46" s="80"/>
      <c r="C46" s="80"/>
      <c r="D46" s="80"/>
      <c r="E46" s="80"/>
      <c r="F46" s="92"/>
      <c r="G46" s="92"/>
      <c r="H46" s="80"/>
      <c r="I46" s="80"/>
      <c r="J46" s="80"/>
      <c r="K46" s="80"/>
      <c r="L46" s="80"/>
      <c r="M46" s="80"/>
      <c r="N46" s="80"/>
      <c r="O46" s="80"/>
      <c r="P46" s="80"/>
    </row>
    <row r="47" spans="1:16" ht="26.25" customHeight="1">
      <c r="A47" s="76"/>
      <c r="B47" s="81"/>
      <c r="C47" s="80"/>
      <c r="D47" s="80"/>
      <c r="E47" s="80"/>
      <c r="F47" s="92"/>
      <c r="G47" s="92"/>
      <c r="H47" s="80"/>
      <c r="I47" s="80"/>
      <c r="J47" s="80"/>
      <c r="K47" s="80"/>
      <c r="L47" s="80"/>
      <c r="M47" s="80"/>
      <c r="N47" s="80"/>
      <c r="O47" s="80"/>
      <c r="P47" s="80"/>
    </row>
    <row r="48" spans="1:16" ht="26.25" customHeight="1">
      <c r="A48" s="76"/>
      <c r="B48" s="81"/>
      <c r="C48" s="80"/>
      <c r="D48" s="80"/>
      <c r="E48" s="80"/>
      <c r="F48" s="92"/>
      <c r="G48" s="92"/>
      <c r="H48" s="80"/>
      <c r="I48" s="80"/>
      <c r="J48" s="80"/>
      <c r="K48" s="80"/>
      <c r="L48" s="80"/>
      <c r="M48" s="80"/>
      <c r="N48" s="80"/>
      <c r="O48" s="80"/>
      <c r="P48" s="80"/>
    </row>
    <row r="49" spans="1:16" ht="26.25" customHeight="1">
      <c r="A49" s="76"/>
      <c r="B49" s="81"/>
      <c r="C49" s="80"/>
      <c r="D49" s="80"/>
      <c r="E49" s="80"/>
      <c r="F49" s="92"/>
      <c r="G49" s="92"/>
      <c r="H49" s="80"/>
      <c r="I49" s="80"/>
      <c r="J49" s="80"/>
      <c r="K49" s="80"/>
      <c r="L49" s="80"/>
      <c r="M49" s="80"/>
      <c r="N49" s="80"/>
      <c r="O49" s="80"/>
      <c r="P49" s="80"/>
    </row>
    <row r="50" spans="1:16" ht="26.25" customHeight="1">
      <c r="A50" s="76"/>
      <c r="B50" s="81"/>
      <c r="C50" s="80"/>
      <c r="D50" s="80"/>
      <c r="E50" s="80"/>
      <c r="F50" s="92"/>
      <c r="G50" s="92"/>
      <c r="H50" s="80"/>
      <c r="I50" s="80"/>
      <c r="J50" s="80"/>
      <c r="K50" s="80"/>
      <c r="L50" s="80"/>
      <c r="M50" s="80"/>
      <c r="N50" s="80"/>
      <c r="O50" s="80"/>
      <c r="P50" s="80"/>
    </row>
    <row r="51" spans="1:16" ht="26.25" customHeight="1">
      <c r="A51" s="76"/>
      <c r="B51" s="81"/>
      <c r="C51" s="80"/>
      <c r="D51" s="80"/>
      <c r="E51" s="80"/>
      <c r="F51" s="92"/>
      <c r="G51" s="92"/>
      <c r="H51" s="80"/>
      <c r="I51" s="80"/>
      <c r="J51" s="80"/>
      <c r="K51" s="80"/>
      <c r="L51" s="80"/>
      <c r="M51" s="80"/>
      <c r="N51" s="80"/>
      <c r="O51" s="80"/>
      <c r="P51" s="80"/>
    </row>
    <row r="52" spans="1:16" ht="26.25" customHeight="1">
      <c r="A52" s="76"/>
      <c r="B52" s="81"/>
      <c r="C52" s="80"/>
      <c r="D52" s="80"/>
      <c r="E52" s="80"/>
      <c r="F52" s="92"/>
      <c r="G52" s="92"/>
      <c r="H52" s="80"/>
      <c r="I52" s="80"/>
      <c r="J52" s="80"/>
      <c r="K52" s="80"/>
      <c r="L52" s="80"/>
      <c r="M52" s="80"/>
      <c r="N52" s="80"/>
      <c r="O52" s="80"/>
      <c r="P52" s="80"/>
    </row>
    <row r="53" spans="1:16" ht="26.25" customHeight="1">
      <c r="A53" s="76"/>
      <c r="B53" s="81"/>
      <c r="C53" s="80"/>
      <c r="D53" s="80"/>
      <c r="E53" s="80"/>
      <c r="F53" s="92"/>
      <c r="G53" s="92"/>
      <c r="H53" s="80"/>
      <c r="I53" s="80"/>
      <c r="J53" s="80"/>
      <c r="K53" s="80"/>
      <c r="L53" s="80"/>
      <c r="M53" s="80"/>
      <c r="N53" s="80"/>
      <c r="O53" s="80"/>
      <c r="P53" s="80"/>
    </row>
    <row r="54" spans="1:16" ht="26.25" customHeight="1">
      <c r="A54" s="76"/>
      <c r="B54" s="81"/>
      <c r="C54" s="80"/>
      <c r="D54" s="80"/>
      <c r="E54" s="80"/>
      <c r="F54" s="92"/>
      <c r="G54" s="92"/>
      <c r="H54" s="80"/>
      <c r="I54" s="80"/>
      <c r="J54" s="80"/>
      <c r="K54" s="80"/>
      <c r="L54" s="80"/>
      <c r="M54" s="80"/>
      <c r="N54" s="80"/>
      <c r="O54" s="80"/>
      <c r="P54" s="80"/>
    </row>
    <row r="55" spans="1:16" ht="26.25" customHeight="1">
      <c r="A55" s="76"/>
      <c r="B55" s="81"/>
      <c r="C55" s="80"/>
      <c r="D55" s="80"/>
      <c r="E55" s="80"/>
      <c r="F55" s="92"/>
      <c r="G55" s="92"/>
      <c r="H55" s="80"/>
      <c r="I55" s="80"/>
      <c r="J55" s="80"/>
      <c r="K55" s="80"/>
      <c r="L55" s="80"/>
      <c r="M55" s="80"/>
      <c r="N55" s="80"/>
      <c r="O55" s="80"/>
      <c r="P55" s="80"/>
    </row>
    <row r="56" spans="1:16" ht="26.25" customHeight="1">
      <c r="A56" s="76"/>
      <c r="B56" s="82"/>
      <c r="C56" s="83"/>
      <c r="D56" s="83"/>
      <c r="E56" s="83"/>
      <c r="F56" s="92"/>
      <c r="G56" s="92"/>
      <c r="H56" s="80"/>
      <c r="I56" s="80"/>
      <c r="J56" s="80"/>
      <c r="K56" s="80"/>
      <c r="L56" s="80"/>
      <c r="M56" s="80"/>
      <c r="N56" s="80"/>
      <c r="O56" s="80"/>
      <c r="P56" s="80"/>
    </row>
    <row r="57" spans="1:16" ht="26.25" customHeight="1">
      <c r="A57" s="76"/>
      <c r="B57" s="83"/>
      <c r="C57" s="83"/>
      <c r="D57" s="83"/>
      <c r="E57" s="83"/>
      <c r="F57" s="92"/>
      <c r="G57" s="92"/>
      <c r="H57" s="80"/>
      <c r="I57" s="80"/>
      <c r="J57" s="80"/>
      <c r="K57" s="80"/>
      <c r="L57" s="80"/>
      <c r="M57" s="80"/>
      <c r="N57" s="80"/>
      <c r="O57" s="80"/>
      <c r="P57" s="80"/>
    </row>
    <row r="58" spans="1:16" ht="26.25" customHeight="1">
      <c r="A58" s="76"/>
      <c r="B58" s="84" t="s">
        <v>44</v>
      </c>
      <c r="C58" s="84"/>
      <c r="D58" s="84"/>
      <c r="E58" s="84"/>
      <c r="F58" s="93">
        <f>SUM(F22:G57)</f>
        <v>0</v>
      </c>
      <c r="G58" s="93"/>
      <c r="H58" s="97"/>
      <c r="I58" s="97"/>
      <c r="J58" s="97"/>
      <c r="K58" s="97"/>
      <c r="L58" s="97"/>
      <c r="M58" s="97"/>
      <c r="N58" s="97"/>
      <c r="O58" s="97"/>
      <c r="P58" s="97"/>
    </row>
    <row r="59" spans="1:16" ht="26.25" customHeight="1">
      <c r="A59" s="76"/>
      <c r="B59" s="77" t="s">
        <v>122</v>
      </c>
      <c r="C59" s="76"/>
      <c r="D59" s="76"/>
      <c r="E59" s="76"/>
      <c r="F59" s="76"/>
      <c r="G59" s="76"/>
      <c r="H59" s="76"/>
      <c r="I59" s="76"/>
      <c r="J59" s="76"/>
      <c r="K59" s="76"/>
      <c r="L59" s="76"/>
      <c r="M59" s="76"/>
      <c r="N59" s="76"/>
      <c r="O59" s="76"/>
      <c r="P59" s="76"/>
    </row>
    <row r="60" spans="1:16" ht="26.25" customHeight="1">
      <c r="A60" s="76"/>
      <c r="B60" s="78" t="s">
        <v>132</v>
      </c>
      <c r="C60" s="78"/>
      <c r="D60" s="78"/>
      <c r="E60" s="78"/>
      <c r="F60" s="84" t="s">
        <v>141</v>
      </c>
      <c r="G60" s="84"/>
      <c r="H60" s="84" t="s">
        <v>142</v>
      </c>
      <c r="I60" s="84"/>
      <c r="J60" s="84"/>
      <c r="K60" s="84"/>
      <c r="L60" s="84"/>
      <c r="M60" s="84"/>
      <c r="N60" s="84"/>
      <c r="O60" s="84"/>
      <c r="P60" s="84"/>
    </row>
    <row r="61" spans="1:16" ht="26.25" customHeight="1">
      <c r="A61" s="76"/>
      <c r="B61" s="79" t="s">
        <v>212</v>
      </c>
      <c r="C61" s="79"/>
      <c r="D61" s="79"/>
      <c r="E61" s="79"/>
      <c r="F61" s="91">
        <v>5040</v>
      </c>
      <c r="G61" s="91"/>
      <c r="H61" s="95" t="s">
        <v>215</v>
      </c>
      <c r="I61" s="95"/>
      <c r="J61" s="95"/>
      <c r="K61" s="95"/>
      <c r="L61" s="95"/>
      <c r="M61" s="95"/>
      <c r="N61" s="95"/>
      <c r="O61" s="95"/>
      <c r="P61" s="95"/>
    </row>
    <row r="62" spans="1:16" ht="26.25" customHeight="1">
      <c r="A62" s="76"/>
      <c r="B62" s="80"/>
      <c r="C62" s="80"/>
      <c r="D62" s="80"/>
      <c r="E62" s="80"/>
      <c r="F62" s="92"/>
      <c r="G62" s="92"/>
      <c r="H62" s="96"/>
      <c r="I62" s="96"/>
      <c r="J62" s="96"/>
      <c r="K62" s="96"/>
      <c r="L62" s="96"/>
      <c r="M62" s="96"/>
      <c r="N62" s="96"/>
      <c r="O62" s="96"/>
      <c r="P62" s="96"/>
    </row>
    <row r="63" spans="1:16" ht="26.25" customHeight="1">
      <c r="A63" s="76"/>
      <c r="B63" s="81"/>
      <c r="C63" s="80"/>
      <c r="D63" s="80"/>
      <c r="E63" s="80"/>
      <c r="F63" s="92"/>
      <c r="G63" s="92"/>
      <c r="H63" s="80"/>
      <c r="I63" s="80"/>
      <c r="J63" s="80"/>
      <c r="K63" s="80"/>
      <c r="L63" s="80"/>
      <c r="M63" s="80"/>
      <c r="N63" s="80"/>
      <c r="O63" s="80"/>
      <c r="P63" s="80"/>
    </row>
    <row r="64" spans="1:16" ht="26.25" customHeight="1">
      <c r="A64" s="76"/>
      <c r="B64" s="81"/>
      <c r="C64" s="80"/>
      <c r="D64" s="80"/>
      <c r="E64" s="80"/>
      <c r="F64" s="92"/>
      <c r="G64" s="92"/>
      <c r="H64" s="80"/>
      <c r="I64" s="80"/>
      <c r="J64" s="80"/>
      <c r="K64" s="80"/>
      <c r="L64" s="80"/>
      <c r="M64" s="80"/>
      <c r="N64" s="80"/>
      <c r="O64" s="80"/>
      <c r="P64" s="80"/>
    </row>
    <row r="65" spans="1:16" ht="26.25" customHeight="1">
      <c r="A65" s="76"/>
      <c r="B65" s="82"/>
      <c r="C65" s="83"/>
      <c r="D65" s="83"/>
      <c r="E65" s="83"/>
      <c r="F65" s="92"/>
      <c r="G65" s="92"/>
      <c r="H65" s="80"/>
      <c r="I65" s="80"/>
      <c r="J65" s="80"/>
      <c r="K65" s="80"/>
      <c r="L65" s="80"/>
      <c r="M65" s="80"/>
      <c r="N65" s="80"/>
      <c r="O65" s="80"/>
      <c r="P65" s="80"/>
    </row>
    <row r="66" spans="1:16" ht="26.25" customHeight="1">
      <c r="A66" s="76"/>
      <c r="B66" s="83"/>
      <c r="C66" s="83"/>
      <c r="D66" s="83"/>
      <c r="E66" s="83"/>
      <c r="F66" s="92"/>
      <c r="G66" s="92"/>
      <c r="H66" s="80"/>
      <c r="I66" s="80"/>
      <c r="J66" s="80"/>
      <c r="K66" s="80"/>
      <c r="L66" s="80"/>
      <c r="M66" s="80"/>
      <c r="N66" s="80"/>
      <c r="O66" s="80"/>
      <c r="P66" s="80"/>
    </row>
    <row r="67" spans="1:16" ht="26.25" customHeight="1">
      <c r="A67" s="76"/>
      <c r="B67" s="83"/>
      <c r="C67" s="83"/>
      <c r="D67" s="83"/>
      <c r="E67" s="83"/>
      <c r="F67" s="92"/>
      <c r="G67" s="92"/>
      <c r="H67" s="80"/>
      <c r="I67" s="80"/>
      <c r="J67" s="80"/>
      <c r="K67" s="80"/>
      <c r="L67" s="80"/>
      <c r="M67" s="80"/>
      <c r="N67" s="80"/>
      <c r="O67" s="80"/>
      <c r="P67" s="80"/>
    </row>
    <row r="68" spans="1:16" ht="26.25" customHeight="1">
      <c r="A68" s="76"/>
      <c r="B68" s="84" t="s">
        <v>44</v>
      </c>
      <c r="C68" s="84"/>
      <c r="D68" s="84"/>
      <c r="E68" s="84"/>
      <c r="F68" s="93">
        <f>SUM(F62:G67)</f>
        <v>0</v>
      </c>
      <c r="G68" s="93"/>
      <c r="H68" s="97"/>
      <c r="I68" s="97"/>
      <c r="J68" s="97"/>
      <c r="K68" s="97"/>
      <c r="L68" s="97"/>
      <c r="M68" s="97"/>
      <c r="N68" s="97"/>
      <c r="O68" s="97"/>
      <c r="P68" s="97"/>
    </row>
    <row r="69" spans="1:16" ht="26.25" customHeight="1">
      <c r="A69" s="76"/>
      <c r="B69" s="77" t="s">
        <v>135</v>
      </c>
      <c r="C69" s="76"/>
      <c r="D69" s="76"/>
      <c r="E69" s="76"/>
      <c r="F69" s="76"/>
      <c r="G69" s="76"/>
      <c r="H69" s="76"/>
      <c r="I69" s="76"/>
      <c r="J69" s="76"/>
      <c r="K69" s="76"/>
      <c r="L69" s="76"/>
      <c r="M69" s="76"/>
      <c r="N69" s="76"/>
      <c r="O69" s="76"/>
      <c r="P69" s="76"/>
    </row>
    <row r="70" spans="1:16" ht="26.25" customHeight="1">
      <c r="A70" s="76"/>
      <c r="B70" s="78" t="s">
        <v>132</v>
      </c>
      <c r="C70" s="78"/>
      <c r="D70" s="78"/>
      <c r="E70" s="78"/>
      <c r="F70" s="84" t="s">
        <v>141</v>
      </c>
      <c r="G70" s="84"/>
      <c r="H70" s="84" t="s">
        <v>142</v>
      </c>
      <c r="I70" s="84"/>
      <c r="J70" s="84"/>
      <c r="K70" s="84"/>
      <c r="L70" s="84"/>
      <c r="M70" s="84"/>
      <c r="N70" s="84"/>
      <c r="O70" s="84"/>
      <c r="P70" s="84"/>
    </row>
    <row r="71" spans="1:16" ht="26.25" customHeight="1">
      <c r="A71" s="76"/>
      <c r="B71" s="79" t="s">
        <v>143</v>
      </c>
      <c r="C71" s="79"/>
      <c r="D71" s="79"/>
      <c r="E71" s="79"/>
      <c r="F71" s="91">
        <v>5000</v>
      </c>
      <c r="G71" s="91"/>
      <c r="H71" s="95" t="s">
        <v>216</v>
      </c>
      <c r="I71" s="95"/>
      <c r="J71" s="95"/>
      <c r="K71" s="95"/>
      <c r="L71" s="95"/>
      <c r="M71" s="95"/>
      <c r="N71" s="95"/>
      <c r="O71" s="95"/>
      <c r="P71" s="95"/>
    </row>
    <row r="72" spans="1:16" ht="26.25" customHeight="1">
      <c r="A72" s="76"/>
      <c r="B72" s="80"/>
      <c r="C72" s="80"/>
      <c r="D72" s="80"/>
      <c r="E72" s="80"/>
      <c r="F72" s="92"/>
      <c r="G72" s="92"/>
      <c r="H72" s="96"/>
      <c r="I72" s="96"/>
      <c r="J72" s="96"/>
      <c r="K72" s="96"/>
      <c r="L72" s="96"/>
      <c r="M72" s="96"/>
      <c r="N72" s="96"/>
      <c r="O72" s="96"/>
      <c r="P72" s="96"/>
    </row>
    <row r="73" spans="1:16" ht="26.25" customHeight="1">
      <c r="A73" s="76"/>
      <c r="B73" s="82"/>
      <c r="C73" s="83"/>
      <c r="D73" s="83"/>
      <c r="E73" s="83"/>
      <c r="F73" s="92"/>
      <c r="G73" s="92"/>
      <c r="H73" s="80"/>
      <c r="I73" s="80"/>
      <c r="J73" s="80"/>
      <c r="K73" s="80"/>
      <c r="L73" s="80"/>
      <c r="M73" s="80"/>
      <c r="N73" s="80"/>
      <c r="O73" s="80"/>
      <c r="P73" s="80"/>
    </row>
    <row r="74" spans="1:16" ht="26.25" customHeight="1">
      <c r="A74" s="76"/>
      <c r="B74" s="83"/>
      <c r="C74" s="83"/>
      <c r="D74" s="83"/>
      <c r="E74" s="83"/>
      <c r="F74" s="92"/>
      <c r="G74" s="92"/>
      <c r="H74" s="80"/>
      <c r="I74" s="80"/>
      <c r="J74" s="80"/>
      <c r="K74" s="80"/>
      <c r="L74" s="80"/>
      <c r="M74" s="80"/>
      <c r="N74" s="80"/>
      <c r="O74" s="80"/>
      <c r="P74" s="80"/>
    </row>
    <row r="75" spans="1:16" ht="26.25" customHeight="1">
      <c r="A75" s="76"/>
      <c r="B75" s="84" t="s">
        <v>44</v>
      </c>
      <c r="C75" s="84"/>
      <c r="D75" s="84"/>
      <c r="E75" s="84"/>
      <c r="F75" s="93">
        <f>SUM(F72:G74)</f>
        <v>0</v>
      </c>
      <c r="G75" s="93"/>
      <c r="H75" s="97"/>
      <c r="I75" s="97"/>
      <c r="J75" s="97"/>
      <c r="K75" s="97"/>
      <c r="L75" s="97"/>
      <c r="M75" s="97"/>
      <c r="N75" s="97"/>
      <c r="O75" s="97"/>
      <c r="P75" s="97"/>
    </row>
    <row r="76" spans="1:16" ht="26.25" customHeight="1">
      <c r="A76" s="76"/>
      <c r="B76" s="77" t="s">
        <v>137</v>
      </c>
      <c r="C76" s="76"/>
      <c r="D76" s="76"/>
      <c r="E76" s="76"/>
      <c r="F76" s="76"/>
      <c r="G76" s="76"/>
      <c r="H76" s="76"/>
      <c r="I76" s="76"/>
      <c r="J76" s="76"/>
      <c r="K76" s="76"/>
      <c r="L76" s="76"/>
      <c r="M76" s="76"/>
      <c r="N76" s="76"/>
      <c r="O76" s="76"/>
      <c r="P76" s="76"/>
    </row>
    <row r="77" spans="1:16" ht="26.25" customHeight="1">
      <c r="A77" s="76"/>
      <c r="B77" s="78" t="s">
        <v>132</v>
      </c>
      <c r="C77" s="78"/>
      <c r="D77" s="78"/>
      <c r="E77" s="78"/>
      <c r="F77" s="84" t="s">
        <v>141</v>
      </c>
      <c r="G77" s="84"/>
      <c r="H77" s="84" t="s">
        <v>142</v>
      </c>
      <c r="I77" s="84"/>
      <c r="J77" s="84"/>
      <c r="K77" s="84"/>
      <c r="L77" s="84"/>
      <c r="M77" s="84"/>
      <c r="N77" s="84"/>
      <c r="O77" s="84"/>
      <c r="P77" s="84"/>
    </row>
    <row r="78" spans="1:16" ht="26.25" customHeight="1">
      <c r="A78" s="76"/>
      <c r="B78" s="79" t="s">
        <v>190</v>
      </c>
      <c r="C78" s="79"/>
      <c r="D78" s="79"/>
      <c r="E78" s="79"/>
      <c r="F78" s="91">
        <v>31818</v>
      </c>
      <c r="G78" s="91"/>
      <c r="H78" s="95" t="s">
        <v>217</v>
      </c>
      <c r="I78" s="95"/>
      <c r="J78" s="95"/>
      <c r="K78" s="95"/>
      <c r="L78" s="95"/>
      <c r="M78" s="95"/>
      <c r="N78" s="95"/>
      <c r="O78" s="95"/>
      <c r="P78" s="95"/>
    </row>
    <row r="79" spans="1:16" ht="26.25" customHeight="1">
      <c r="A79" s="76"/>
      <c r="B79" s="80"/>
      <c r="C79" s="80"/>
      <c r="D79" s="80"/>
      <c r="E79" s="80"/>
      <c r="F79" s="92"/>
      <c r="G79" s="92"/>
      <c r="H79" s="96"/>
      <c r="I79" s="96"/>
      <c r="J79" s="96"/>
      <c r="K79" s="96"/>
      <c r="L79" s="96"/>
      <c r="M79" s="96"/>
      <c r="N79" s="96"/>
      <c r="O79" s="96"/>
      <c r="P79" s="96"/>
    </row>
    <row r="80" spans="1:16" ht="26.25" customHeight="1">
      <c r="A80" s="76"/>
      <c r="B80" s="81"/>
      <c r="C80" s="80"/>
      <c r="D80" s="80"/>
      <c r="E80" s="80"/>
      <c r="F80" s="92"/>
      <c r="G80" s="92"/>
      <c r="H80" s="80"/>
      <c r="I80" s="80"/>
      <c r="J80" s="80"/>
      <c r="K80" s="80"/>
      <c r="L80" s="80"/>
      <c r="M80" s="80"/>
      <c r="N80" s="80"/>
      <c r="O80" s="80"/>
      <c r="P80" s="80"/>
    </row>
    <row r="81" spans="1:16" ht="26.25" customHeight="1">
      <c r="A81" s="76"/>
      <c r="B81" s="83"/>
      <c r="C81" s="83"/>
      <c r="D81" s="83"/>
      <c r="E81" s="83"/>
      <c r="F81" s="92"/>
      <c r="G81" s="92"/>
      <c r="H81" s="80"/>
      <c r="I81" s="80"/>
      <c r="J81" s="80"/>
      <c r="K81" s="80"/>
      <c r="L81" s="80"/>
      <c r="M81" s="80"/>
      <c r="N81" s="80"/>
      <c r="O81" s="80"/>
      <c r="P81" s="80"/>
    </row>
    <row r="82" spans="1:16" ht="26.25" customHeight="1">
      <c r="A82" s="76"/>
      <c r="B82" s="84" t="s">
        <v>44</v>
      </c>
      <c r="C82" s="84"/>
      <c r="D82" s="84"/>
      <c r="E82" s="84"/>
      <c r="F82" s="93">
        <f>SUM(F79:G81)</f>
        <v>0</v>
      </c>
      <c r="G82" s="93"/>
      <c r="H82" s="97"/>
      <c r="I82" s="97"/>
      <c r="J82" s="97"/>
      <c r="K82" s="97"/>
      <c r="L82" s="97"/>
      <c r="M82" s="97"/>
      <c r="N82" s="97"/>
      <c r="O82" s="97"/>
      <c r="P82" s="97"/>
    </row>
    <row r="83" spans="1:16" ht="26.25" customHeight="1">
      <c r="A83" s="76"/>
      <c r="B83" s="85"/>
      <c r="C83" s="76"/>
      <c r="D83" s="76"/>
      <c r="E83" s="76"/>
      <c r="F83" s="76"/>
      <c r="G83" s="76"/>
      <c r="H83" s="76"/>
      <c r="I83" s="76"/>
      <c r="J83" s="76"/>
      <c r="K83" s="76"/>
      <c r="L83" s="76"/>
      <c r="M83" s="76"/>
      <c r="N83" s="76"/>
      <c r="O83" s="76"/>
      <c r="P83" s="76"/>
    </row>
    <row r="84" spans="1:16" ht="26.25" customHeight="1">
      <c r="A84" s="76"/>
      <c r="B84" s="78" t="s">
        <v>132</v>
      </c>
      <c r="C84" s="78"/>
      <c r="D84" s="78"/>
      <c r="E84" s="78"/>
      <c r="F84" s="84" t="s">
        <v>141</v>
      </c>
      <c r="G84" s="84"/>
      <c r="H84" s="84" t="s">
        <v>142</v>
      </c>
      <c r="I84" s="84"/>
      <c r="J84" s="84"/>
      <c r="K84" s="84"/>
      <c r="L84" s="84"/>
      <c r="M84" s="84"/>
      <c r="N84" s="84"/>
      <c r="O84" s="84"/>
      <c r="P84" s="84"/>
    </row>
    <row r="85" spans="1:16" ht="26.25" customHeight="1">
      <c r="A85" s="76"/>
      <c r="B85" s="80"/>
      <c r="C85" s="80"/>
      <c r="D85" s="80"/>
      <c r="E85" s="80"/>
      <c r="F85" s="92"/>
      <c r="G85" s="92"/>
      <c r="H85" s="96"/>
      <c r="I85" s="96"/>
      <c r="J85" s="96"/>
      <c r="K85" s="96"/>
      <c r="L85" s="96"/>
      <c r="M85" s="96"/>
      <c r="N85" s="96"/>
      <c r="O85" s="96"/>
      <c r="P85" s="96"/>
    </row>
    <row r="86" spans="1:16" ht="26.25" customHeight="1">
      <c r="A86" s="76"/>
      <c r="B86" s="81"/>
      <c r="C86" s="80"/>
      <c r="D86" s="80"/>
      <c r="E86" s="80"/>
      <c r="F86" s="92"/>
      <c r="G86" s="92"/>
      <c r="H86" s="80"/>
      <c r="I86" s="80"/>
      <c r="J86" s="80"/>
      <c r="K86" s="80"/>
      <c r="L86" s="80"/>
      <c r="M86" s="80"/>
      <c r="N86" s="80"/>
      <c r="O86" s="80"/>
      <c r="P86" s="80"/>
    </row>
    <row r="87" spans="1:16" ht="26.25" customHeight="1">
      <c r="A87" s="76"/>
      <c r="B87" s="83"/>
      <c r="C87" s="83"/>
      <c r="D87" s="83"/>
      <c r="E87" s="83"/>
      <c r="F87" s="92"/>
      <c r="G87" s="92"/>
      <c r="H87" s="80"/>
      <c r="I87" s="80"/>
      <c r="J87" s="80"/>
      <c r="K87" s="80"/>
      <c r="L87" s="80"/>
      <c r="M87" s="80"/>
      <c r="N87" s="80"/>
      <c r="O87" s="80"/>
      <c r="P87" s="80"/>
    </row>
    <row r="88" spans="1:16" ht="26.25" customHeight="1">
      <c r="A88" s="76"/>
      <c r="B88" s="84" t="s">
        <v>44</v>
      </c>
      <c r="C88" s="84"/>
      <c r="D88" s="84"/>
      <c r="E88" s="84"/>
      <c r="F88" s="93">
        <f>SUM(F85:G87)</f>
        <v>0</v>
      </c>
      <c r="G88" s="93"/>
      <c r="H88" s="97"/>
      <c r="I88" s="97"/>
      <c r="J88" s="97"/>
      <c r="K88" s="97"/>
      <c r="L88" s="97"/>
      <c r="M88" s="97"/>
      <c r="N88" s="97"/>
      <c r="O88" s="97"/>
      <c r="P88" s="97"/>
    </row>
    <row r="89" spans="1:16" ht="26.25" customHeight="1">
      <c r="A89" s="76"/>
      <c r="B89" s="85"/>
      <c r="C89" s="76"/>
      <c r="D89" s="76"/>
      <c r="E89" s="76"/>
      <c r="F89" s="76"/>
      <c r="G89" s="76"/>
      <c r="H89" s="76"/>
      <c r="I89" s="76"/>
      <c r="J89" s="76"/>
      <c r="K89" s="76"/>
      <c r="L89" s="76"/>
      <c r="M89" s="76"/>
      <c r="N89" s="76"/>
      <c r="O89" s="76"/>
      <c r="P89" s="76"/>
    </row>
    <row r="90" spans="1:16" ht="26.25" customHeight="1">
      <c r="A90" s="76"/>
      <c r="B90" s="78" t="s">
        <v>132</v>
      </c>
      <c r="C90" s="78"/>
      <c r="D90" s="78"/>
      <c r="E90" s="78"/>
      <c r="F90" s="84" t="s">
        <v>141</v>
      </c>
      <c r="G90" s="84"/>
      <c r="H90" s="84" t="s">
        <v>142</v>
      </c>
      <c r="I90" s="84"/>
      <c r="J90" s="84"/>
      <c r="K90" s="84"/>
      <c r="L90" s="84"/>
      <c r="M90" s="84"/>
      <c r="N90" s="84"/>
      <c r="O90" s="84"/>
      <c r="P90" s="84"/>
    </row>
    <row r="91" spans="1:16" ht="26.25" customHeight="1">
      <c r="A91" s="76"/>
      <c r="B91" s="80"/>
      <c r="C91" s="80"/>
      <c r="D91" s="80"/>
      <c r="E91" s="80"/>
      <c r="F91" s="92"/>
      <c r="G91" s="92"/>
      <c r="H91" s="96"/>
      <c r="I91" s="96"/>
      <c r="J91" s="96"/>
      <c r="K91" s="96"/>
      <c r="L91" s="96"/>
      <c r="M91" s="96"/>
      <c r="N91" s="96"/>
      <c r="O91" s="96"/>
      <c r="P91" s="96"/>
    </row>
    <row r="92" spans="1:16" ht="26.25" customHeight="1">
      <c r="A92" s="76"/>
      <c r="B92" s="82"/>
      <c r="C92" s="83"/>
      <c r="D92" s="83"/>
      <c r="E92" s="83"/>
      <c r="F92" s="92"/>
      <c r="G92" s="92"/>
      <c r="H92" s="80"/>
      <c r="I92" s="80"/>
      <c r="J92" s="80"/>
      <c r="K92" s="80"/>
      <c r="L92" s="80"/>
      <c r="M92" s="80"/>
      <c r="N92" s="80"/>
      <c r="O92" s="80"/>
      <c r="P92" s="80"/>
    </row>
    <row r="93" spans="1:16" ht="26.25" customHeight="1">
      <c r="A93" s="76"/>
      <c r="B93" s="82"/>
      <c r="C93" s="83"/>
      <c r="D93" s="83"/>
      <c r="E93" s="83"/>
      <c r="F93" s="92"/>
      <c r="G93" s="92"/>
      <c r="H93" s="80"/>
      <c r="I93" s="80"/>
      <c r="J93" s="80"/>
      <c r="K93" s="80"/>
      <c r="L93" s="80"/>
      <c r="M93" s="80"/>
      <c r="N93" s="80"/>
      <c r="O93" s="80"/>
      <c r="P93" s="80"/>
    </row>
    <row r="94" spans="1:16" ht="26.25" customHeight="1">
      <c r="A94" s="76"/>
      <c r="B94" s="84" t="s">
        <v>44</v>
      </c>
      <c r="C94" s="84"/>
      <c r="D94" s="84"/>
      <c r="E94" s="84"/>
      <c r="F94" s="93">
        <f>SUM(F91:G93)</f>
        <v>0</v>
      </c>
      <c r="G94" s="93"/>
      <c r="H94" s="97"/>
      <c r="I94" s="97"/>
      <c r="J94" s="97"/>
      <c r="K94" s="97"/>
      <c r="L94" s="97"/>
      <c r="M94" s="97"/>
      <c r="N94" s="97"/>
      <c r="O94" s="97"/>
      <c r="P94" s="97"/>
    </row>
    <row r="95" spans="1:16" ht="26.25" customHeight="1">
      <c r="A95" s="76"/>
      <c r="B95" s="86"/>
      <c r="C95" s="86"/>
      <c r="D95" s="86"/>
      <c r="E95" s="86"/>
      <c r="F95" s="94"/>
      <c r="G95" s="94"/>
      <c r="H95" s="98"/>
      <c r="I95" s="98"/>
      <c r="J95" s="98"/>
      <c r="K95" s="98"/>
      <c r="L95" s="98"/>
      <c r="M95" s="98"/>
      <c r="N95" s="98"/>
      <c r="O95" s="98"/>
      <c r="P95" s="98"/>
    </row>
    <row r="96" spans="1:16" ht="26.25" customHeight="1">
      <c r="A96" s="76"/>
      <c r="B96" s="76" t="s">
        <v>139</v>
      </c>
      <c r="C96" s="76"/>
      <c r="D96" s="76"/>
      <c r="E96" s="76"/>
      <c r="F96" s="76"/>
      <c r="G96" s="76"/>
      <c r="H96" s="76"/>
      <c r="I96" s="76"/>
      <c r="J96" s="76"/>
      <c r="K96" s="76"/>
      <c r="L96" s="76"/>
      <c r="M96" s="76"/>
      <c r="N96" s="76"/>
      <c r="O96" s="76"/>
      <c r="P96" s="76"/>
    </row>
  </sheetData>
  <sheetProtection algorithmName="SHA-512" hashValue="hznNO6nA0zEL//sq0K4v9C3/opr+Cmn0pNIc/R9ISwZ9z/2gFCrA9MI02JiOAeL8IRZeg8c0ZV7dTpGKgsIrLw==" saltValue="Jv2h2KAW00+pUAf821WzvQ==" spinCount="100000" sheet="1" objects="1" scenarios="1" formatCells="0" selectLockedCells="1"/>
  <mergeCells count="256">
    <mergeCell ref="C1:I1"/>
    <mergeCell ref="K1:O1"/>
    <mergeCell ref="C2:E2"/>
    <mergeCell ref="N2:O2"/>
    <mergeCell ref="B4:E4"/>
    <mergeCell ref="F4:G4"/>
    <mergeCell ref="H4:P4"/>
    <mergeCell ref="B5:E5"/>
    <mergeCell ref="F5:G5"/>
    <mergeCell ref="H5:P5"/>
    <mergeCell ref="B6:E6"/>
    <mergeCell ref="F6:G6"/>
    <mergeCell ref="H6:P6"/>
    <mergeCell ref="B7:E7"/>
    <mergeCell ref="F7:G7"/>
    <mergeCell ref="H7:P7"/>
    <mergeCell ref="B8:E8"/>
    <mergeCell ref="F8:G8"/>
    <mergeCell ref="H8:P8"/>
    <mergeCell ref="B9:E9"/>
    <mergeCell ref="F9:G9"/>
    <mergeCell ref="H9:P9"/>
    <mergeCell ref="B10:E10"/>
    <mergeCell ref="F10:G10"/>
    <mergeCell ref="H10:P10"/>
    <mergeCell ref="B12:E12"/>
    <mergeCell ref="F12:G12"/>
    <mergeCell ref="H12:P12"/>
    <mergeCell ref="B13:E13"/>
    <mergeCell ref="F13:G13"/>
    <mergeCell ref="H13:P13"/>
    <mergeCell ref="B14:E14"/>
    <mergeCell ref="F14:G14"/>
    <mergeCell ref="H14:P14"/>
    <mergeCell ref="B15:E15"/>
    <mergeCell ref="F15:G15"/>
    <mergeCell ref="H15:P15"/>
    <mergeCell ref="B16:E16"/>
    <mergeCell ref="F16:G16"/>
    <mergeCell ref="H16:P16"/>
    <mergeCell ref="B17:E17"/>
    <mergeCell ref="F17:G17"/>
    <mergeCell ref="H17:P17"/>
    <mergeCell ref="B18:E18"/>
    <mergeCell ref="F18:G18"/>
    <mergeCell ref="H18:P18"/>
    <mergeCell ref="B20:E20"/>
    <mergeCell ref="F20:G20"/>
    <mergeCell ref="H20:P20"/>
    <mergeCell ref="B21:E21"/>
    <mergeCell ref="F21:G21"/>
    <mergeCell ref="H21:P21"/>
    <mergeCell ref="B22:E22"/>
    <mergeCell ref="F22:G22"/>
    <mergeCell ref="H22:P22"/>
    <mergeCell ref="B23:E23"/>
    <mergeCell ref="F23:G23"/>
    <mergeCell ref="H23:P23"/>
    <mergeCell ref="B24:E24"/>
    <mergeCell ref="F24:G24"/>
    <mergeCell ref="H24:P24"/>
    <mergeCell ref="B25:E25"/>
    <mergeCell ref="F25:G25"/>
    <mergeCell ref="H25:P25"/>
    <mergeCell ref="B26:E26"/>
    <mergeCell ref="F26:G26"/>
    <mergeCell ref="H26:P26"/>
    <mergeCell ref="B27:E27"/>
    <mergeCell ref="F27:G27"/>
    <mergeCell ref="H27:P27"/>
    <mergeCell ref="B28:E28"/>
    <mergeCell ref="F28:G28"/>
    <mergeCell ref="H28:P28"/>
    <mergeCell ref="B29:E29"/>
    <mergeCell ref="F29:G29"/>
    <mergeCell ref="H29:P29"/>
    <mergeCell ref="B30:E30"/>
    <mergeCell ref="F30:G30"/>
    <mergeCell ref="H30:P30"/>
    <mergeCell ref="B31:E31"/>
    <mergeCell ref="F31:G31"/>
    <mergeCell ref="H31:P31"/>
    <mergeCell ref="B32:E32"/>
    <mergeCell ref="F32:G32"/>
    <mergeCell ref="H32:P32"/>
    <mergeCell ref="B33:E33"/>
    <mergeCell ref="F33:G33"/>
    <mergeCell ref="H33:P33"/>
    <mergeCell ref="B34:E34"/>
    <mergeCell ref="F34:G34"/>
    <mergeCell ref="H34:P34"/>
    <mergeCell ref="B35:E35"/>
    <mergeCell ref="F35:G35"/>
    <mergeCell ref="H35:P35"/>
    <mergeCell ref="B36:E36"/>
    <mergeCell ref="F36:G36"/>
    <mergeCell ref="H36:P36"/>
    <mergeCell ref="B37:E37"/>
    <mergeCell ref="F37:G37"/>
    <mergeCell ref="H37:P37"/>
    <mergeCell ref="B38:E38"/>
    <mergeCell ref="F38:G38"/>
    <mergeCell ref="H38:P38"/>
    <mergeCell ref="B39:E39"/>
    <mergeCell ref="F39:G39"/>
    <mergeCell ref="H39:P39"/>
    <mergeCell ref="B40:E40"/>
    <mergeCell ref="F40:G40"/>
    <mergeCell ref="H40:P40"/>
    <mergeCell ref="B41:E41"/>
    <mergeCell ref="F41:G41"/>
    <mergeCell ref="H41:P41"/>
    <mergeCell ref="B42:E42"/>
    <mergeCell ref="F42:G42"/>
    <mergeCell ref="H42:P42"/>
    <mergeCell ref="B43:E43"/>
    <mergeCell ref="F43:G43"/>
    <mergeCell ref="H43:P43"/>
    <mergeCell ref="B44:E44"/>
    <mergeCell ref="F44:G44"/>
    <mergeCell ref="H44:P44"/>
    <mergeCell ref="B45:E45"/>
    <mergeCell ref="F45:G45"/>
    <mergeCell ref="H45:P45"/>
    <mergeCell ref="B46:E46"/>
    <mergeCell ref="F46:G46"/>
    <mergeCell ref="H46:P46"/>
    <mergeCell ref="B47:E47"/>
    <mergeCell ref="F47:G47"/>
    <mergeCell ref="H47:P47"/>
    <mergeCell ref="B48:E48"/>
    <mergeCell ref="F48:G48"/>
    <mergeCell ref="H48:P48"/>
    <mergeCell ref="B49:E49"/>
    <mergeCell ref="F49:G49"/>
    <mergeCell ref="H49:P49"/>
    <mergeCell ref="B50:E50"/>
    <mergeCell ref="F50:G50"/>
    <mergeCell ref="H50:P50"/>
    <mergeCell ref="B51:E51"/>
    <mergeCell ref="F51:G51"/>
    <mergeCell ref="H51:P51"/>
    <mergeCell ref="B52:E52"/>
    <mergeCell ref="F52:G52"/>
    <mergeCell ref="H52:P52"/>
    <mergeCell ref="B53:E53"/>
    <mergeCell ref="F53:G53"/>
    <mergeCell ref="H53:P53"/>
    <mergeCell ref="B54:E54"/>
    <mergeCell ref="F54:G54"/>
    <mergeCell ref="H54:P54"/>
    <mergeCell ref="B55:E55"/>
    <mergeCell ref="F55:G55"/>
    <mergeCell ref="H55:P55"/>
    <mergeCell ref="B56:E56"/>
    <mergeCell ref="F56:G56"/>
    <mergeCell ref="H56:P56"/>
    <mergeCell ref="B57:E57"/>
    <mergeCell ref="F57:G57"/>
    <mergeCell ref="H57:P57"/>
    <mergeCell ref="B58:E58"/>
    <mergeCell ref="F58:G58"/>
    <mergeCell ref="H58:P58"/>
    <mergeCell ref="B60:E60"/>
    <mergeCell ref="F60:G60"/>
    <mergeCell ref="H60:P60"/>
    <mergeCell ref="B61:E61"/>
    <mergeCell ref="F61:G61"/>
    <mergeCell ref="H61:P61"/>
    <mergeCell ref="B62:E62"/>
    <mergeCell ref="F62:G62"/>
    <mergeCell ref="H62:P62"/>
    <mergeCell ref="B63:E63"/>
    <mergeCell ref="F63:G63"/>
    <mergeCell ref="H63:P63"/>
    <mergeCell ref="B64:E64"/>
    <mergeCell ref="F64:G64"/>
    <mergeCell ref="H64:P64"/>
    <mergeCell ref="B65:E65"/>
    <mergeCell ref="F65:G65"/>
    <mergeCell ref="H65:P65"/>
    <mergeCell ref="B66:E66"/>
    <mergeCell ref="F66:G66"/>
    <mergeCell ref="H66:P66"/>
    <mergeCell ref="B67:E67"/>
    <mergeCell ref="F67:G67"/>
    <mergeCell ref="H67:P67"/>
    <mergeCell ref="B68:E68"/>
    <mergeCell ref="F68:G68"/>
    <mergeCell ref="H68:P68"/>
    <mergeCell ref="B70:E70"/>
    <mergeCell ref="F70:G70"/>
    <mergeCell ref="H70:P70"/>
    <mergeCell ref="B71:E71"/>
    <mergeCell ref="F71:G71"/>
    <mergeCell ref="H71:P71"/>
    <mergeCell ref="B72:E72"/>
    <mergeCell ref="F72:G72"/>
    <mergeCell ref="H72:P72"/>
    <mergeCell ref="B73:E73"/>
    <mergeCell ref="F73:G73"/>
    <mergeCell ref="H73:P73"/>
    <mergeCell ref="B74:E74"/>
    <mergeCell ref="F74:G74"/>
    <mergeCell ref="H74:P74"/>
    <mergeCell ref="B75:E75"/>
    <mergeCell ref="F75:G75"/>
    <mergeCell ref="H75:P75"/>
    <mergeCell ref="B77:E77"/>
    <mergeCell ref="F77:G77"/>
    <mergeCell ref="H77:P77"/>
    <mergeCell ref="B78:E78"/>
    <mergeCell ref="F78:G78"/>
    <mergeCell ref="H78:P78"/>
    <mergeCell ref="B79:E79"/>
    <mergeCell ref="F79:G79"/>
    <mergeCell ref="H79:P79"/>
    <mergeCell ref="B80:E80"/>
    <mergeCell ref="F80:G80"/>
    <mergeCell ref="H80:P80"/>
    <mergeCell ref="B81:E81"/>
    <mergeCell ref="F81:G81"/>
    <mergeCell ref="H81:P81"/>
    <mergeCell ref="B82:E82"/>
    <mergeCell ref="F82:G82"/>
    <mergeCell ref="H82:P82"/>
    <mergeCell ref="B84:E84"/>
    <mergeCell ref="F84:G84"/>
    <mergeCell ref="H84:P84"/>
    <mergeCell ref="B85:E85"/>
    <mergeCell ref="F85:G85"/>
    <mergeCell ref="H85:P85"/>
    <mergeCell ref="B86:E86"/>
    <mergeCell ref="F86:G86"/>
    <mergeCell ref="H86:P86"/>
    <mergeCell ref="B87:E87"/>
    <mergeCell ref="F87:G87"/>
    <mergeCell ref="H87:P87"/>
    <mergeCell ref="B88:E88"/>
    <mergeCell ref="F88:G88"/>
    <mergeCell ref="H88:P88"/>
    <mergeCell ref="B90:E90"/>
    <mergeCell ref="F90:G90"/>
    <mergeCell ref="H90:P90"/>
    <mergeCell ref="B91:E91"/>
    <mergeCell ref="F91:G91"/>
    <mergeCell ref="H91:P91"/>
    <mergeCell ref="B92:E92"/>
    <mergeCell ref="F92:G92"/>
    <mergeCell ref="H92:P92"/>
    <mergeCell ref="B93:E93"/>
    <mergeCell ref="F93:G93"/>
    <mergeCell ref="H93:P93"/>
    <mergeCell ref="B94:E94"/>
    <mergeCell ref="F94:G94"/>
    <mergeCell ref="H94:P94"/>
  </mergeCells>
  <phoneticPr fontId="17" type="Hiragana"/>
  <pageMargins left="0.7" right="0.7" top="0.75" bottom="0.75" header="0.3" footer="0.3"/>
  <pageSetup paperSize="9" scale="61" fitToWidth="1" fitToHeight="1" orientation="portrait" usePrinterDefaults="1" r:id="rId1"/>
  <rowBreaks count="1" manualBreakCount="1">
    <brk id="46" max="15" man="1"/>
  </rowBreaks>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sheetPr>
    <tabColor rgb="FF92D050"/>
  </sheetPr>
  <dimension ref="A1:P96"/>
  <sheetViews>
    <sheetView view="pageBreakPreview" zoomScale="87" zoomScaleSheetLayoutView="87" workbookViewId="0">
      <selection activeCell="B65" sqref="B65:E65"/>
    </sheetView>
  </sheetViews>
  <sheetFormatPr defaultRowHeight="13.5"/>
  <cols>
    <col min="1" max="1" width="0.875" customWidth="1"/>
  </cols>
  <sheetData>
    <row r="1" spans="1:16" ht="26.25" customHeight="1">
      <c r="B1" s="77" t="s">
        <v>9</v>
      </c>
      <c r="C1" s="87">
        <f>活動実績明細書!C61</f>
        <v>0</v>
      </c>
      <c r="D1" s="87"/>
      <c r="E1" s="87"/>
      <c r="F1" s="87"/>
      <c r="G1" s="87"/>
      <c r="H1" s="87"/>
      <c r="I1" s="87"/>
      <c r="J1" s="87"/>
      <c r="K1" s="87"/>
      <c r="L1" s="87"/>
      <c r="M1" s="99"/>
      <c r="N1" s="99"/>
      <c r="O1" s="99"/>
      <c r="P1" s="76"/>
    </row>
    <row r="2" spans="1:16" ht="26.25" customHeight="1">
      <c r="A2" s="76"/>
      <c r="B2" s="76" t="s">
        <v>121</v>
      </c>
      <c r="C2" s="88">
        <f>SUM(F10,F18,F58,F68,F75,F82,F88,F94)</f>
        <v>0</v>
      </c>
      <c r="D2" s="89"/>
      <c r="E2" s="90"/>
      <c r="F2" s="76" t="s">
        <v>140</v>
      </c>
      <c r="G2" s="76"/>
      <c r="H2" s="76"/>
      <c r="I2" s="76"/>
      <c r="J2" s="76"/>
      <c r="K2" s="100"/>
      <c r="L2" s="100"/>
      <c r="M2" s="100"/>
      <c r="N2" s="100"/>
      <c r="O2" s="100"/>
      <c r="P2" s="76"/>
    </row>
    <row r="3" spans="1:16" ht="26.25" customHeight="1">
      <c r="A3" s="76"/>
      <c r="B3" s="77" t="s">
        <v>131</v>
      </c>
      <c r="C3" s="76"/>
      <c r="D3" s="76"/>
      <c r="E3" s="76"/>
      <c r="F3" s="76"/>
      <c r="G3" s="76"/>
      <c r="H3" s="76"/>
      <c r="I3" s="76"/>
      <c r="J3" s="76"/>
      <c r="K3" s="76"/>
      <c r="L3" s="76"/>
      <c r="M3" s="76"/>
      <c r="N3" s="76"/>
      <c r="O3" s="76"/>
      <c r="P3" s="76"/>
    </row>
    <row r="4" spans="1:16" ht="26.25" customHeight="1">
      <c r="A4" s="76"/>
      <c r="B4" s="78" t="s">
        <v>132</v>
      </c>
      <c r="C4" s="78"/>
      <c r="D4" s="78"/>
      <c r="E4" s="78"/>
      <c r="F4" s="84" t="s">
        <v>141</v>
      </c>
      <c r="G4" s="84"/>
      <c r="H4" s="84" t="s">
        <v>142</v>
      </c>
      <c r="I4" s="84"/>
      <c r="J4" s="84"/>
      <c r="K4" s="84"/>
      <c r="L4" s="84"/>
      <c r="M4" s="84"/>
      <c r="N4" s="84"/>
      <c r="O4" s="84"/>
      <c r="P4" s="84"/>
    </row>
    <row r="5" spans="1:16" ht="26.25" customHeight="1">
      <c r="A5" s="76"/>
      <c r="B5" s="101" t="s">
        <v>208</v>
      </c>
      <c r="C5" s="101"/>
      <c r="D5" s="101"/>
      <c r="E5" s="101"/>
      <c r="F5" s="91">
        <v>50000</v>
      </c>
      <c r="G5" s="91"/>
      <c r="H5" s="102" t="s">
        <v>210</v>
      </c>
      <c r="I5" s="102"/>
      <c r="J5" s="102"/>
      <c r="K5" s="102"/>
      <c r="L5" s="102"/>
      <c r="M5" s="102"/>
      <c r="N5" s="102"/>
      <c r="O5" s="102"/>
      <c r="P5" s="102"/>
    </row>
    <row r="6" spans="1:16" ht="26.25" customHeight="1">
      <c r="A6" s="76"/>
      <c r="B6" s="80"/>
      <c r="C6" s="80"/>
      <c r="D6" s="80"/>
      <c r="E6" s="80"/>
      <c r="F6" s="92"/>
      <c r="G6" s="92"/>
      <c r="H6" s="96"/>
      <c r="I6" s="96"/>
      <c r="J6" s="96"/>
      <c r="K6" s="96"/>
      <c r="L6" s="96"/>
      <c r="M6" s="96"/>
      <c r="N6" s="96"/>
      <c r="O6" s="96"/>
      <c r="P6" s="96"/>
    </row>
    <row r="7" spans="1:16" ht="26.25" customHeight="1">
      <c r="A7" s="76"/>
      <c r="B7" s="81"/>
      <c r="C7" s="80"/>
      <c r="D7" s="80"/>
      <c r="E7" s="80"/>
      <c r="F7" s="92"/>
      <c r="G7" s="92"/>
      <c r="H7" s="80"/>
      <c r="I7" s="80"/>
      <c r="J7" s="80"/>
      <c r="K7" s="80"/>
      <c r="L7" s="80"/>
      <c r="M7" s="80"/>
      <c r="N7" s="80"/>
      <c r="O7" s="80"/>
      <c r="P7" s="80"/>
    </row>
    <row r="8" spans="1:16" ht="26.25" customHeight="1">
      <c r="A8" s="76"/>
      <c r="B8" s="82"/>
      <c r="C8" s="83"/>
      <c r="D8" s="83"/>
      <c r="E8" s="83"/>
      <c r="F8" s="92"/>
      <c r="G8" s="92"/>
      <c r="H8" s="80"/>
      <c r="I8" s="80"/>
      <c r="J8" s="80"/>
      <c r="K8" s="80"/>
      <c r="L8" s="80"/>
      <c r="M8" s="80"/>
      <c r="N8" s="80"/>
      <c r="O8" s="80"/>
      <c r="P8" s="80"/>
    </row>
    <row r="9" spans="1:16" ht="26.25" customHeight="1">
      <c r="A9" s="76"/>
      <c r="B9" s="83"/>
      <c r="C9" s="83"/>
      <c r="D9" s="83"/>
      <c r="E9" s="83"/>
      <c r="F9" s="92"/>
      <c r="G9" s="92"/>
      <c r="H9" s="80"/>
      <c r="I9" s="80"/>
      <c r="J9" s="80"/>
      <c r="K9" s="80"/>
      <c r="L9" s="80"/>
      <c r="M9" s="80"/>
      <c r="N9" s="80"/>
      <c r="O9" s="80"/>
      <c r="P9" s="80"/>
    </row>
    <row r="10" spans="1:16" ht="26.25" customHeight="1">
      <c r="A10" s="76"/>
      <c r="B10" s="84" t="s">
        <v>44</v>
      </c>
      <c r="C10" s="84"/>
      <c r="D10" s="84"/>
      <c r="E10" s="84"/>
      <c r="F10" s="93">
        <f>SUM(F6:G9)</f>
        <v>0</v>
      </c>
      <c r="G10" s="93"/>
      <c r="H10" s="97"/>
      <c r="I10" s="97"/>
      <c r="J10" s="97"/>
      <c r="K10" s="97"/>
      <c r="L10" s="97"/>
      <c r="M10" s="97"/>
      <c r="N10" s="97"/>
      <c r="O10" s="97"/>
      <c r="P10" s="97"/>
    </row>
    <row r="11" spans="1:16" ht="26.25" customHeight="1">
      <c r="A11" s="76"/>
      <c r="B11" s="77" t="s">
        <v>133</v>
      </c>
      <c r="C11" s="76"/>
      <c r="D11" s="76"/>
      <c r="E11" s="76"/>
      <c r="F11" s="76"/>
      <c r="G11" s="76"/>
      <c r="H11" s="76"/>
      <c r="I11" s="76"/>
      <c r="J11" s="76"/>
      <c r="K11" s="76"/>
      <c r="L11" s="76"/>
      <c r="M11" s="76"/>
      <c r="N11" s="76"/>
      <c r="O11" s="76"/>
      <c r="P11" s="76"/>
    </row>
    <row r="12" spans="1:16" ht="26.25" customHeight="1">
      <c r="A12" s="76"/>
      <c r="B12" s="78" t="s">
        <v>132</v>
      </c>
      <c r="C12" s="78"/>
      <c r="D12" s="78"/>
      <c r="E12" s="78"/>
      <c r="F12" s="84" t="s">
        <v>141</v>
      </c>
      <c r="G12" s="84"/>
      <c r="H12" s="84" t="s">
        <v>142</v>
      </c>
      <c r="I12" s="84"/>
      <c r="J12" s="84"/>
      <c r="K12" s="84"/>
      <c r="L12" s="84"/>
      <c r="M12" s="84"/>
      <c r="N12" s="84"/>
      <c r="O12" s="84"/>
      <c r="P12" s="84"/>
    </row>
    <row r="13" spans="1:16" ht="26.25" customHeight="1">
      <c r="A13" s="76"/>
      <c r="B13" s="79" t="s">
        <v>25</v>
      </c>
      <c r="C13" s="79"/>
      <c r="D13" s="79"/>
      <c r="E13" s="79"/>
      <c r="F13" s="91">
        <v>15400</v>
      </c>
      <c r="G13" s="91"/>
      <c r="H13" s="95" t="s">
        <v>164</v>
      </c>
      <c r="I13" s="95"/>
      <c r="J13" s="95"/>
      <c r="K13" s="95"/>
      <c r="L13" s="95"/>
      <c r="M13" s="95"/>
      <c r="N13" s="95"/>
      <c r="O13" s="95"/>
      <c r="P13" s="95"/>
    </row>
    <row r="14" spans="1:16" ht="26.25" customHeight="1">
      <c r="A14" s="76"/>
      <c r="B14" s="80"/>
      <c r="C14" s="80"/>
      <c r="D14" s="80"/>
      <c r="E14" s="80"/>
      <c r="F14" s="92"/>
      <c r="G14" s="92"/>
      <c r="H14" s="96"/>
      <c r="I14" s="96"/>
      <c r="J14" s="96"/>
      <c r="K14" s="96"/>
      <c r="L14" s="96"/>
      <c r="M14" s="96"/>
      <c r="N14" s="96"/>
      <c r="O14" s="96"/>
      <c r="P14" s="96"/>
    </row>
    <row r="15" spans="1:16" ht="26.25" customHeight="1">
      <c r="A15" s="76"/>
      <c r="B15" s="81"/>
      <c r="C15" s="80"/>
      <c r="D15" s="80"/>
      <c r="E15" s="80"/>
      <c r="F15" s="92"/>
      <c r="G15" s="92"/>
      <c r="H15" s="80"/>
      <c r="I15" s="80"/>
      <c r="J15" s="80"/>
      <c r="K15" s="80"/>
      <c r="L15" s="80"/>
      <c r="M15" s="80"/>
      <c r="N15" s="80"/>
      <c r="O15" s="80"/>
      <c r="P15" s="80"/>
    </row>
    <row r="16" spans="1:16" ht="26.25" customHeight="1">
      <c r="A16" s="76"/>
      <c r="B16" s="82"/>
      <c r="C16" s="83"/>
      <c r="D16" s="83"/>
      <c r="E16" s="83"/>
      <c r="F16" s="92"/>
      <c r="G16" s="92"/>
      <c r="H16" s="80"/>
      <c r="I16" s="80"/>
      <c r="J16" s="80"/>
      <c r="K16" s="80"/>
      <c r="L16" s="80"/>
      <c r="M16" s="80"/>
      <c r="N16" s="80"/>
      <c r="O16" s="80"/>
      <c r="P16" s="80"/>
    </row>
    <row r="17" spans="1:16" ht="26.25" customHeight="1">
      <c r="A17" s="76"/>
      <c r="B17" s="83"/>
      <c r="C17" s="83"/>
      <c r="D17" s="83"/>
      <c r="E17" s="83"/>
      <c r="F17" s="92"/>
      <c r="G17" s="92"/>
      <c r="H17" s="80"/>
      <c r="I17" s="80"/>
      <c r="J17" s="80"/>
      <c r="K17" s="80"/>
      <c r="L17" s="80"/>
      <c r="M17" s="80"/>
      <c r="N17" s="80"/>
      <c r="O17" s="80"/>
      <c r="P17" s="80"/>
    </row>
    <row r="18" spans="1:16" ht="26.25" customHeight="1">
      <c r="A18" s="76"/>
      <c r="B18" s="84" t="s">
        <v>44</v>
      </c>
      <c r="C18" s="84"/>
      <c r="D18" s="84"/>
      <c r="E18" s="84"/>
      <c r="F18" s="93">
        <f>SUM(F14:G17)</f>
        <v>0</v>
      </c>
      <c r="G18" s="93"/>
      <c r="H18" s="97"/>
      <c r="I18" s="97"/>
      <c r="J18" s="97"/>
      <c r="K18" s="97"/>
      <c r="L18" s="97"/>
      <c r="M18" s="97"/>
      <c r="N18" s="97"/>
      <c r="O18" s="97"/>
      <c r="P18" s="97"/>
    </row>
    <row r="19" spans="1:16" ht="26.25" customHeight="1">
      <c r="A19" s="76"/>
      <c r="B19" s="77" t="s">
        <v>112</v>
      </c>
      <c r="C19" s="76"/>
      <c r="D19" s="76"/>
      <c r="E19" s="76"/>
      <c r="F19" s="76"/>
      <c r="G19" s="76"/>
      <c r="H19" s="76"/>
      <c r="I19" s="76"/>
      <c r="J19" s="76"/>
      <c r="K19" s="76"/>
      <c r="L19" s="76"/>
      <c r="M19" s="76"/>
      <c r="N19" s="76"/>
      <c r="O19" s="76"/>
      <c r="P19" s="76"/>
    </row>
    <row r="20" spans="1:16" ht="26.25" customHeight="1">
      <c r="A20" s="76"/>
      <c r="B20" s="78" t="s">
        <v>132</v>
      </c>
      <c r="C20" s="78"/>
      <c r="D20" s="78"/>
      <c r="E20" s="78"/>
      <c r="F20" s="84" t="s">
        <v>141</v>
      </c>
      <c r="G20" s="84"/>
      <c r="H20" s="84" t="s">
        <v>142</v>
      </c>
      <c r="I20" s="84"/>
      <c r="J20" s="84"/>
      <c r="K20" s="84"/>
      <c r="L20" s="84"/>
      <c r="M20" s="84"/>
      <c r="N20" s="84"/>
      <c r="O20" s="84"/>
      <c r="P20" s="84"/>
    </row>
    <row r="21" spans="1:16" ht="26.25" customHeight="1">
      <c r="A21" s="76"/>
      <c r="B21" s="79" t="s">
        <v>76</v>
      </c>
      <c r="C21" s="79"/>
      <c r="D21" s="79"/>
      <c r="E21" s="79"/>
      <c r="F21" s="91">
        <v>8000</v>
      </c>
      <c r="G21" s="91"/>
      <c r="H21" s="79" t="s">
        <v>211</v>
      </c>
      <c r="I21" s="79"/>
      <c r="J21" s="79"/>
      <c r="K21" s="79"/>
      <c r="L21" s="79"/>
      <c r="M21" s="79"/>
      <c r="N21" s="79"/>
      <c r="O21" s="79"/>
      <c r="P21" s="79"/>
    </row>
    <row r="22" spans="1:16" ht="26.25" customHeight="1">
      <c r="A22" s="76"/>
      <c r="B22" s="80"/>
      <c r="C22" s="80"/>
      <c r="D22" s="80"/>
      <c r="E22" s="80"/>
      <c r="F22" s="92"/>
      <c r="G22" s="92"/>
      <c r="H22" s="80"/>
      <c r="I22" s="80"/>
      <c r="J22" s="80"/>
      <c r="K22" s="80"/>
      <c r="L22" s="80"/>
      <c r="M22" s="80"/>
      <c r="N22" s="80"/>
      <c r="O22" s="80"/>
      <c r="P22" s="80"/>
    </row>
    <row r="23" spans="1:16" ht="26.25" customHeight="1">
      <c r="A23" s="76"/>
      <c r="B23" s="80"/>
      <c r="C23" s="80"/>
      <c r="D23" s="80"/>
      <c r="E23" s="80"/>
      <c r="F23" s="92"/>
      <c r="G23" s="92"/>
      <c r="H23" s="80"/>
      <c r="I23" s="80"/>
      <c r="J23" s="80"/>
      <c r="K23" s="80"/>
      <c r="L23" s="80"/>
      <c r="M23" s="80"/>
      <c r="N23" s="80"/>
      <c r="O23" s="80"/>
      <c r="P23" s="80"/>
    </row>
    <row r="24" spans="1:16" ht="26.25" customHeight="1">
      <c r="A24" s="76"/>
      <c r="B24" s="80"/>
      <c r="C24" s="80"/>
      <c r="D24" s="80"/>
      <c r="E24" s="80"/>
      <c r="F24" s="92"/>
      <c r="G24" s="92"/>
      <c r="H24" s="80"/>
      <c r="I24" s="80"/>
      <c r="J24" s="80"/>
      <c r="K24" s="80"/>
      <c r="L24" s="80"/>
      <c r="M24" s="80"/>
      <c r="N24" s="80"/>
      <c r="O24" s="80"/>
      <c r="P24" s="80"/>
    </row>
    <row r="25" spans="1:16" ht="26.25" customHeight="1">
      <c r="A25" s="76"/>
      <c r="B25" s="80"/>
      <c r="C25" s="80"/>
      <c r="D25" s="80"/>
      <c r="E25" s="80"/>
      <c r="F25" s="92"/>
      <c r="G25" s="92"/>
      <c r="H25" s="80"/>
      <c r="I25" s="80"/>
      <c r="J25" s="80"/>
      <c r="K25" s="80"/>
      <c r="L25" s="80"/>
      <c r="M25" s="80"/>
      <c r="N25" s="80"/>
      <c r="O25" s="80"/>
      <c r="P25" s="80"/>
    </row>
    <row r="26" spans="1:16" ht="26.25" customHeight="1">
      <c r="A26" s="76"/>
      <c r="B26" s="80"/>
      <c r="C26" s="80"/>
      <c r="D26" s="80"/>
      <c r="E26" s="80"/>
      <c r="F26" s="92"/>
      <c r="G26" s="92"/>
      <c r="H26" s="80"/>
      <c r="I26" s="80"/>
      <c r="J26" s="80"/>
      <c r="K26" s="80"/>
      <c r="L26" s="80"/>
      <c r="M26" s="80"/>
      <c r="N26" s="80"/>
      <c r="O26" s="80"/>
      <c r="P26" s="80"/>
    </row>
    <row r="27" spans="1:16" ht="26.25" customHeight="1">
      <c r="A27" s="76"/>
      <c r="B27" s="80"/>
      <c r="C27" s="80"/>
      <c r="D27" s="80"/>
      <c r="E27" s="80"/>
      <c r="F27" s="92"/>
      <c r="G27" s="92"/>
      <c r="H27" s="80"/>
      <c r="I27" s="80"/>
      <c r="J27" s="80"/>
      <c r="K27" s="80"/>
      <c r="L27" s="80"/>
      <c r="M27" s="80"/>
      <c r="N27" s="80"/>
      <c r="O27" s="80"/>
      <c r="P27" s="80"/>
    </row>
    <row r="28" spans="1:16" ht="26.25" customHeight="1">
      <c r="A28" s="76"/>
      <c r="B28" s="80"/>
      <c r="C28" s="80"/>
      <c r="D28" s="80"/>
      <c r="E28" s="80"/>
      <c r="F28" s="92"/>
      <c r="G28" s="92"/>
      <c r="H28" s="80"/>
      <c r="I28" s="80"/>
      <c r="J28" s="80"/>
      <c r="K28" s="80"/>
      <c r="L28" s="80"/>
      <c r="M28" s="80"/>
      <c r="N28" s="80"/>
      <c r="O28" s="80"/>
      <c r="P28" s="80"/>
    </row>
    <row r="29" spans="1:16" ht="26.25" customHeight="1">
      <c r="A29" s="76"/>
      <c r="B29" s="80"/>
      <c r="C29" s="80"/>
      <c r="D29" s="80"/>
      <c r="E29" s="80"/>
      <c r="F29" s="92"/>
      <c r="G29" s="92"/>
      <c r="H29" s="80"/>
      <c r="I29" s="80"/>
      <c r="J29" s="80"/>
      <c r="K29" s="80"/>
      <c r="L29" s="80"/>
      <c r="M29" s="80"/>
      <c r="N29" s="80"/>
      <c r="O29" s="80"/>
      <c r="P29" s="80"/>
    </row>
    <row r="30" spans="1:16" ht="26.25" customHeight="1">
      <c r="A30" s="76"/>
      <c r="B30" s="80"/>
      <c r="C30" s="80"/>
      <c r="D30" s="80"/>
      <c r="E30" s="80"/>
      <c r="F30" s="92"/>
      <c r="G30" s="92"/>
      <c r="H30" s="80"/>
      <c r="I30" s="80"/>
      <c r="J30" s="80"/>
      <c r="K30" s="80"/>
      <c r="L30" s="80"/>
      <c r="M30" s="80"/>
      <c r="N30" s="80"/>
      <c r="O30" s="80"/>
      <c r="P30" s="80"/>
    </row>
    <row r="31" spans="1:16" ht="26.25" customHeight="1">
      <c r="A31" s="76"/>
      <c r="B31" s="80"/>
      <c r="C31" s="80"/>
      <c r="D31" s="80"/>
      <c r="E31" s="80"/>
      <c r="F31" s="92"/>
      <c r="G31" s="92"/>
      <c r="H31" s="80"/>
      <c r="I31" s="80"/>
      <c r="J31" s="80"/>
      <c r="K31" s="80"/>
      <c r="L31" s="80"/>
      <c r="M31" s="80"/>
      <c r="N31" s="80"/>
      <c r="O31" s="80"/>
      <c r="P31" s="80"/>
    </row>
    <row r="32" spans="1:16" ht="26.25" customHeight="1">
      <c r="A32" s="76"/>
      <c r="B32" s="80"/>
      <c r="C32" s="80"/>
      <c r="D32" s="80"/>
      <c r="E32" s="80"/>
      <c r="F32" s="92"/>
      <c r="G32" s="92"/>
      <c r="H32" s="80"/>
      <c r="I32" s="80"/>
      <c r="J32" s="80"/>
      <c r="K32" s="80"/>
      <c r="L32" s="80"/>
      <c r="M32" s="80"/>
      <c r="N32" s="80"/>
      <c r="O32" s="80"/>
      <c r="P32" s="80"/>
    </row>
    <row r="33" spans="1:16" ht="26.25" customHeight="1">
      <c r="A33" s="76"/>
      <c r="B33" s="80"/>
      <c r="C33" s="80"/>
      <c r="D33" s="80"/>
      <c r="E33" s="80"/>
      <c r="F33" s="92"/>
      <c r="G33" s="92"/>
      <c r="H33" s="80"/>
      <c r="I33" s="80"/>
      <c r="J33" s="80"/>
      <c r="K33" s="80"/>
      <c r="L33" s="80"/>
      <c r="M33" s="80"/>
      <c r="N33" s="80"/>
      <c r="O33" s="80"/>
      <c r="P33" s="80"/>
    </row>
    <row r="34" spans="1:16" ht="26.25" customHeight="1">
      <c r="A34" s="76"/>
      <c r="B34" s="80"/>
      <c r="C34" s="80"/>
      <c r="D34" s="80"/>
      <c r="E34" s="80"/>
      <c r="F34" s="92"/>
      <c r="G34" s="92"/>
      <c r="H34" s="80"/>
      <c r="I34" s="80"/>
      <c r="J34" s="80"/>
      <c r="K34" s="80"/>
      <c r="L34" s="80"/>
      <c r="M34" s="80"/>
      <c r="N34" s="80"/>
      <c r="O34" s="80"/>
      <c r="P34" s="80"/>
    </row>
    <row r="35" spans="1:16" ht="26.25" customHeight="1">
      <c r="A35" s="76"/>
      <c r="B35" s="80"/>
      <c r="C35" s="80"/>
      <c r="D35" s="80"/>
      <c r="E35" s="80"/>
      <c r="F35" s="92"/>
      <c r="G35" s="92"/>
      <c r="H35" s="80"/>
      <c r="I35" s="80"/>
      <c r="J35" s="80"/>
      <c r="K35" s="80"/>
      <c r="L35" s="80"/>
      <c r="M35" s="80"/>
      <c r="N35" s="80"/>
      <c r="O35" s="80"/>
      <c r="P35" s="80"/>
    </row>
    <row r="36" spans="1:16" ht="26.25" customHeight="1">
      <c r="A36" s="76"/>
      <c r="B36" s="80"/>
      <c r="C36" s="80"/>
      <c r="D36" s="80"/>
      <c r="E36" s="80"/>
      <c r="F36" s="92"/>
      <c r="G36" s="92"/>
      <c r="H36" s="80"/>
      <c r="I36" s="80"/>
      <c r="J36" s="80"/>
      <c r="K36" s="80"/>
      <c r="L36" s="80"/>
      <c r="M36" s="80"/>
      <c r="N36" s="80"/>
      <c r="O36" s="80"/>
      <c r="P36" s="80"/>
    </row>
    <row r="37" spans="1:16" ht="26.25" customHeight="1">
      <c r="A37" s="76"/>
      <c r="B37" s="81"/>
      <c r="C37" s="80"/>
      <c r="D37" s="80"/>
      <c r="E37" s="80"/>
      <c r="F37" s="92"/>
      <c r="G37" s="92"/>
      <c r="H37" s="80"/>
      <c r="I37" s="80"/>
      <c r="J37" s="80"/>
      <c r="K37" s="80"/>
      <c r="L37" s="80"/>
      <c r="M37" s="80"/>
      <c r="N37" s="80"/>
      <c r="O37" s="80"/>
      <c r="P37" s="80"/>
    </row>
    <row r="38" spans="1:16" ht="26.25" customHeight="1">
      <c r="A38" s="76"/>
      <c r="B38" s="80"/>
      <c r="C38" s="80"/>
      <c r="D38" s="80"/>
      <c r="E38" s="80"/>
      <c r="F38" s="92"/>
      <c r="G38" s="92"/>
      <c r="H38" s="80"/>
      <c r="I38" s="80"/>
      <c r="J38" s="80"/>
      <c r="K38" s="80"/>
      <c r="L38" s="80"/>
      <c r="M38" s="80"/>
      <c r="N38" s="80"/>
      <c r="O38" s="80"/>
      <c r="P38" s="80"/>
    </row>
    <row r="39" spans="1:16" ht="26.25" customHeight="1">
      <c r="A39" s="76"/>
      <c r="B39" s="80"/>
      <c r="C39" s="80"/>
      <c r="D39" s="80"/>
      <c r="E39" s="80"/>
      <c r="F39" s="92"/>
      <c r="G39" s="92"/>
      <c r="H39" s="80"/>
      <c r="I39" s="80"/>
      <c r="J39" s="80"/>
      <c r="K39" s="80"/>
      <c r="L39" s="80"/>
      <c r="M39" s="80"/>
      <c r="N39" s="80"/>
      <c r="O39" s="80"/>
      <c r="P39" s="80"/>
    </row>
    <row r="40" spans="1:16" ht="26.25" customHeight="1">
      <c r="A40" s="76"/>
      <c r="B40" s="81"/>
      <c r="C40" s="80"/>
      <c r="D40" s="80"/>
      <c r="E40" s="80"/>
      <c r="F40" s="92"/>
      <c r="G40" s="92"/>
      <c r="H40" s="80"/>
      <c r="I40" s="80"/>
      <c r="J40" s="80"/>
      <c r="K40" s="80"/>
      <c r="L40" s="80"/>
      <c r="M40" s="80"/>
      <c r="N40" s="80"/>
      <c r="O40" s="80"/>
      <c r="P40" s="80"/>
    </row>
    <row r="41" spans="1:16" ht="26.25" customHeight="1">
      <c r="A41" s="76"/>
      <c r="B41" s="81"/>
      <c r="C41" s="80"/>
      <c r="D41" s="80"/>
      <c r="E41" s="80"/>
      <c r="F41" s="92"/>
      <c r="G41" s="92"/>
      <c r="H41" s="80"/>
      <c r="I41" s="80"/>
      <c r="J41" s="80"/>
      <c r="K41" s="80"/>
      <c r="L41" s="80"/>
      <c r="M41" s="80"/>
      <c r="N41" s="80"/>
      <c r="O41" s="80"/>
      <c r="P41" s="80"/>
    </row>
    <row r="42" spans="1:16" ht="26.25" customHeight="1">
      <c r="A42" s="76"/>
      <c r="B42" s="81"/>
      <c r="C42" s="80"/>
      <c r="D42" s="80"/>
      <c r="E42" s="80"/>
      <c r="F42" s="92"/>
      <c r="G42" s="92"/>
      <c r="H42" s="80"/>
      <c r="I42" s="80"/>
      <c r="J42" s="80"/>
      <c r="K42" s="80"/>
      <c r="L42" s="80"/>
      <c r="M42" s="80"/>
      <c r="N42" s="80"/>
      <c r="O42" s="80"/>
      <c r="P42" s="80"/>
    </row>
    <row r="43" spans="1:16" ht="26.25" customHeight="1">
      <c r="A43" s="76"/>
      <c r="B43" s="81"/>
      <c r="C43" s="80"/>
      <c r="D43" s="80"/>
      <c r="E43" s="80"/>
      <c r="F43" s="92"/>
      <c r="G43" s="92"/>
      <c r="H43" s="80"/>
      <c r="I43" s="80"/>
      <c r="J43" s="80"/>
      <c r="K43" s="80"/>
      <c r="L43" s="80"/>
      <c r="M43" s="80"/>
      <c r="N43" s="80"/>
      <c r="O43" s="80"/>
      <c r="P43" s="80"/>
    </row>
    <row r="44" spans="1:16" ht="26.25" customHeight="1">
      <c r="A44" s="76"/>
      <c r="B44" s="81"/>
      <c r="C44" s="80"/>
      <c r="D44" s="80"/>
      <c r="E44" s="80"/>
      <c r="F44" s="92"/>
      <c r="G44" s="92"/>
      <c r="H44" s="80"/>
      <c r="I44" s="80"/>
      <c r="J44" s="80"/>
      <c r="K44" s="80"/>
      <c r="L44" s="80"/>
      <c r="M44" s="80"/>
      <c r="N44" s="80"/>
      <c r="O44" s="80"/>
      <c r="P44" s="80"/>
    </row>
    <row r="45" spans="1:16" ht="26.25" customHeight="1">
      <c r="A45" s="76"/>
      <c r="B45" s="81"/>
      <c r="C45" s="80"/>
      <c r="D45" s="80"/>
      <c r="E45" s="80"/>
      <c r="F45" s="92"/>
      <c r="G45" s="92"/>
      <c r="H45" s="80"/>
      <c r="I45" s="80"/>
      <c r="J45" s="80"/>
      <c r="K45" s="80"/>
      <c r="L45" s="80"/>
      <c r="M45" s="80"/>
      <c r="N45" s="80"/>
      <c r="O45" s="80"/>
      <c r="P45" s="80"/>
    </row>
    <row r="46" spans="1:16" ht="26.25" customHeight="1">
      <c r="A46" s="76"/>
      <c r="B46" s="80"/>
      <c r="C46" s="80"/>
      <c r="D46" s="80"/>
      <c r="E46" s="80"/>
      <c r="F46" s="92"/>
      <c r="G46" s="92"/>
      <c r="H46" s="80"/>
      <c r="I46" s="80"/>
      <c r="J46" s="80"/>
      <c r="K46" s="80"/>
      <c r="L46" s="80"/>
      <c r="M46" s="80"/>
      <c r="N46" s="80"/>
      <c r="O46" s="80"/>
      <c r="P46" s="80"/>
    </row>
    <row r="47" spans="1:16" ht="26.25" customHeight="1">
      <c r="A47" s="76"/>
      <c r="B47" s="81"/>
      <c r="C47" s="80"/>
      <c r="D47" s="80"/>
      <c r="E47" s="80"/>
      <c r="F47" s="92"/>
      <c r="G47" s="92"/>
      <c r="H47" s="80"/>
      <c r="I47" s="80"/>
      <c r="J47" s="80"/>
      <c r="K47" s="80"/>
      <c r="L47" s="80"/>
      <c r="M47" s="80"/>
      <c r="N47" s="80"/>
      <c r="O47" s="80"/>
      <c r="P47" s="80"/>
    </row>
    <row r="48" spans="1:16" ht="26.25" customHeight="1">
      <c r="A48" s="76"/>
      <c r="B48" s="81"/>
      <c r="C48" s="80"/>
      <c r="D48" s="80"/>
      <c r="E48" s="80"/>
      <c r="F48" s="92"/>
      <c r="G48" s="92"/>
      <c r="H48" s="80"/>
      <c r="I48" s="80"/>
      <c r="J48" s="80"/>
      <c r="K48" s="80"/>
      <c r="L48" s="80"/>
      <c r="M48" s="80"/>
      <c r="N48" s="80"/>
      <c r="O48" s="80"/>
      <c r="P48" s="80"/>
    </row>
    <row r="49" spans="1:16" ht="26.25" customHeight="1">
      <c r="A49" s="76"/>
      <c r="B49" s="81"/>
      <c r="C49" s="80"/>
      <c r="D49" s="80"/>
      <c r="E49" s="80"/>
      <c r="F49" s="92"/>
      <c r="G49" s="92"/>
      <c r="H49" s="80"/>
      <c r="I49" s="80"/>
      <c r="J49" s="80"/>
      <c r="K49" s="80"/>
      <c r="L49" s="80"/>
      <c r="M49" s="80"/>
      <c r="N49" s="80"/>
      <c r="O49" s="80"/>
      <c r="P49" s="80"/>
    </row>
    <row r="50" spans="1:16" ht="26.25" customHeight="1">
      <c r="A50" s="76"/>
      <c r="B50" s="81"/>
      <c r="C50" s="80"/>
      <c r="D50" s="80"/>
      <c r="E50" s="80"/>
      <c r="F50" s="92"/>
      <c r="G50" s="92"/>
      <c r="H50" s="80"/>
      <c r="I50" s="80"/>
      <c r="J50" s="80"/>
      <c r="K50" s="80"/>
      <c r="L50" s="80"/>
      <c r="M50" s="80"/>
      <c r="N50" s="80"/>
      <c r="O50" s="80"/>
      <c r="P50" s="80"/>
    </row>
    <row r="51" spans="1:16" ht="26.25" customHeight="1">
      <c r="A51" s="76"/>
      <c r="B51" s="81"/>
      <c r="C51" s="80"/>
      <c r="D51" s="80"/>
      <c r="E51" s="80"/>
      <c r="F51" s="92"/>
      <c r="G51" s="92"/>
      <c r="H51" s="80"/>
      <c r="I51" s="80"/>
      <c r="J51" s="80"/>
      <c r="K51" s="80"/>
      <c r="L51" s="80"/>
      <c r="M51" s="80"/>
      <c r="N51" s="80"/>
      <c r="O51" s="80"/>
      <c r="P51" s="80"/>
    </row>
    <row r="52" spans="1:16" ht="26.25" customHeight="1">
      <c r="A52" s="76"/>
      <c r="B52" s="81"/>
      <c r="C52" s="80"/>
      <c r="D52" s="80"/>
      <c r="E52" s="80"/>
      <c r="F52" s="92"/>
      <c r="G52" s="92"/>
      <c r="H52" s="80"/>
      <c r="I52" s="80"/>
      <c r="J52" s="80"/>
      <c r="K52" s="80"/>
      <c r="L52" s="80"/>
      <c r="M52" s="80"/>
      <c r="N52" s="80"/>
      <c r="O52" s="80"/>
      <c r="P52" s="80"/>
    </row>
    <row r="53" spans="1:16" ht="26.25" customHeight="1">
      <c r="A53" s="76"/>
      <c r="B53" s="81"/>
      <c r="C53" s="80"/>
      <c r="D53" s="80"/>
      <c r="E53" s="80"/>
      <c r="F53" s="92"/>
      <c r="G53" s="92"/>
      <c r="H53" s="80"/>
      <c r="I53" s="80"/>
      <c r="J53" s="80"/>
      <c r="K53" s="80"/>
      <c r="L53" s="80"/>
      <c r="M53" s="80"/>
      <c r="N53" s="80"/>
      <c r="O53" s="80"/>
      <c r="P53" s="80"/>
    </row>
    <row r="54" spans="1:16" ht="26.25" customHeight="1">
      <c r="A54" s="76"/>
      <c r="B54" s="81"/>
      <c r="C54" s="80"/>
      <c r="D54" s="80"/>
      <c r="E54" s="80"/>
      <c r="F54" s="92"/>
      <c r="G54" s="92"/>
      <c r="H54" s="80"/>
      <c r="I54" s="80"/>
      <c r="J54" s="80"/>
      <c r="K54" s="80"/>
      <c r="L54" s="80"/>
      <c r="M54" s="80"/>
      <c r="N54" s="80"/>
      <c r="O54" s="80"/>
      <c r="P54" s="80"/>
    </row>
    <row r="55" spans="1:16" ht="26.25" customHeight="1">
      <c r="A55" s="76"/>
      <c r="B55" s="81"/>
      <c r="C55" s="80"/>
      <c r="D55" s="80"/>
      <c r="E55" s="80"/>
      <c r="F55" s="92"/>
      <c r="G55" s="92"/>
      <c r="H55" s="80"/>
      <c r="I55" s="80"/>
      <c r="J55" s="80"/>
      <c r="K55" s="80"/>
      <c r="L55" s="80"/>
      <c r="M55" s="80"/>
      <c r="N55" s="80"/>
      <c r="O55" s="80"/>
      <c r="P55" s="80"/>
    </row>
    <row r="56" spans="1:16" ht="26.25" customHeight="1">
      <c r="A56" s="76"/>
      <c r="B56" s="82"/>
      <c r="C56" s="83"/>
      <c r="D56" s="83"/>
      <c r="E56" s="83"/>
      <c r="F56" s="92"/>
      <c r="G56" s="92"/>
      <c r="H56" s="80"/>
      <c r="I56" s="80"/>
      <c r="J56" s="80"/>
      <c r="K56" s="80"/>
      <c r="L56" s="80"/>
      <c r="M56" s="80"/>
      <c r="N56" s="80"/>
      <c r="O56" s="80"/>
      <c r="P56" s="80"/>
    </row>
    <row r="57" spans="1:16" ht="26.25" customHeight="1">
      <c r="A57" s="76"/>
      <c r="B57" s="83"/>
      <c r="C57" s="83"/>
      <c r="D57" s="83"/>
      <c r="E57" s="83"/>
      <c r="F57" s="92"/>
      <c r="G57" s="92"/>
      <c r="H57" s="80"/>
      <c r="I57" s="80"/>
      <c r="J57" s="80"/>
      <c r="K57" s="80"/>
      <c r="L57" s="80"/>
      <c r="M57" s="80"/>
      <c r="N57" s="80"/>
      <c r="O57" s="80"/>
      <c r="P57" s="80"/>
    </row>
    <row r="58" spans="1:16" ht="26.25" customHeight="1">
      <c r="A58" s="76"/>
      <c r="B58" s="84" t="s">
        <v>44</v>
      </c>
      <c r="C58" s="84"/>
      <c r="D58" s="84"/>
      <c r="E58" s="84"/>
      <c r="F58" s="93">
        <f>SUM(F22:G57)</f>
        <v>0</v>
      </c>
      <c r="G58" s="93"/>
      <c r="H58" s="97"/>
      <c r="I58" s="97"/>
      <c r="J58" s="97"/>
      <c r="K58" s="97"/>
      <c r="L58" s="97"/>
      <c r="M58" s="97"/>
      <c r="N58" s="97"/>
      <c r="O58" s="97"/>
      <c r="P58" s="97"/>
    </row>
    <row r="59" spans="1:16" ht="26.25" customHeight="1">
      <c r="A59" s="76"/>
      <c r="B59" s="77" t="s">
        <v>122</v>
      </c>
      <c r="C59" s="76"/>
      <c r="D59" s="76"/>
      <c r="E59" s="76"/>
      <c r="F59" s="76"/>
      <c r="G59" s="76"/>
      <c r="H59" s="76"/>
      <c r="I59" s="76"/>
      <c r="J59" s="76"/>
      <c r="K59" s="76"/>
      <c r="L59" s="76"/>
      <c r="M59" s="76"/>
      <c r="N59" s="76"/>
      <c r="O59" s="76"/>
      <c r="P59" s="76"/>
    </row>
    <row r="60" spans="1:16" ht="26.25" customHeight="1">
      <c r="A60" s="76"/>
      <c r="B60" s="78" t="s">
        <v>132</v>
      </c>
      <c r="C60" s="78"/>
      <c r="D60" s="78"/>
      <c r="E60" s="78"/>
      <c r="F60" s="84" t="s">
        <v>141</v>
      </c>
      <c r="G60" s="84"/>
      <c r="H60" s="84" t="s">
        <v>142</v>
      </c>
      <c r="I60" s="84"/>
      <c r="J60" s="84"/>
      <c r="K60" s="84"/>
      <c r="L60" s="84"/>
      <c r="M60" s="84"/>
      <c r="N60" s="84"/>
      <c r="O60" s="84"/>
      <c r="P60" s="84"/>
    </row>
    <row r="61" spans="1:16" ht="26.25" customHeight="1">
      <c r="A61" s="76"/>
      <c r="B61" s="79" t="s">
        <v>212</v>
      </c>
      <c r="C61" s="79"/>
      <c r="D61" s="79"/>
      <c r="E61" s="79"/>
      <c r="F61" s="91">
        <v>5040</v>
      </c>
      <c r="G61" s="91"/>
      <c r="H61" s="95" t="s">
        <v>215</v>
      </c>
      <c r="I61" s="95"/>
      <c r="J61" s="95"/>
      <c r="K61" s="95"/>
      <c r="L61" s="95"/>
      <c r="M61" s="95"/>
      <c r="N61" s="95"/>
      <c r="O61" s="95"/>
      <c r="P61" s="95"/>
    </row>
    <row r="62" spans="1:16" ht="26.25" customHeight="1">
      <c r="A62" s="76"/>
      <c r="B62" s="80"/>
      <c r="C62" s="80"/>
      <c r="D62" s="80"/>
      <c r="E62" s="80"/>
      <c r="F62" s="92"/>
      <c r="G62" s="92"/>
      <c r="H62" s="96"/>
      <c r="I62" s="96"/>
      <c r="J62" s="96"/>
      <c r="K62" s="96"/>
      <c r="L62" s="96"/>
      <c r="M62" s="96"/>
      <c r="N62" s="96"/>
      <c r="O62" s="96"/>
      <c r="P62" s="96"/>
    </row>
    <row r="63" spans="1:16" ht="26.25" customHeight="1">
      <c r="A63" s="76"/>
      <c r="B63" s="81"/>
      <c r="C63" s="80"/>
      <c r="D63" s="80"/>
      <c r="E63" s="80"/>
      <c r="F63" s="92"/>
      <c r="G63" s="92"/>
      <c r="H63" s="80"/>
      <c r="I63" s="80"/>
      <c r="J63" s="80"/>
      <c r="K63" s="80"/>
      <c r="L63" s="80"/>
      <c r="M63" s="80"/>
      <c r="N63" s="80"/>
      <c r="O63" s="80"/>
      <c r="P63" s="80"/>
    </row>
    <row r="64" spans="1:16" ht="26.25" customHeight="1">
      <c r="A64" s="76"/>
      <c r="B64" s="81"/>
      <c r="C64" s="80"/>
      <c r="D64" s="80"/>
      <c r="E64" s="80"/>
      <c r="F64" s="92"/>
      <c r="G64" s="92"/>
      <c r="H64" s="80"/>
      <c r="I64" s="80"/>
      <c r="J64" s="80"/>
      <c r="K64" s="80"/>
      <c r="L64" s="80"/>
      <c r="M64" s="80"/>
      <c r="N64" s="80"/>
      <c r="O64" s="80"/>
      <c r="P64" s="80"/>
    </row>
    <row r="65" spans="1:16" ht="26.25" customHeight="1">
      <c r="A65" s="76"/>
      <c r="B65" s="82"/>
      <c r="C65" s="83"/>
      <c r="D65" s="83"/>
      <c r="E65" s="83"/>
      <c r="F65" s="92"/>
      <c r="G65" s="92"/>
      <c r="H65" s="80"/>
      <c r="I65" s="80"/>
      <c r="J65" s="80"/>
      <c r="K65" s="80"/>
      <c r="L65" s="80"/>
      <c r="M65" s="80"/>
      <c r="N65" s="80"/>
      <c r="O65" s="80"/>
      <c r="P65" s="80"/>
    </row>
    <row r="66" spans="1:16" ht="26.25" customHeight="1">
      <c r="A66" s="76"/>
      <c r="B66" s="83"/>
      <c r="C66" s="83"/>
      <c r="D66" s="83"/>
      <c r="E66" s="83"/>
      <c r="F66" s="92"/>
      <c r="G66" s="92"/>
      <c r="H66" s="80"/>
      <c r="I66" s="80"/>
      <c r="J66" s="80"/>
      <c r="K66" s="80"/>
      <c r="L66" s="80"/>
      <c r="M66" s="80"/>
      <c r="N66" s="80"/>
      <c r="O66" s="80"/>
      <c r="P66" s="80"/>
    </row>
    <row r="67" spans="1:16" ht="26.25" customHeight="1">
      <c r="A67" s="76"/>
      <c r="B67" s="83"/>
      <c r="C67" s="83"/>
      <c r="D67" s="83"/>
      <c r="E67" s="83"/>
      <c r="F67" s="92"/>
      <c r="G67" s="92"/>
      <c r="H67" s="80"/>
      <c r="I67" s="80"/>
      <c r="J67" s="80"/>
      <c r="K67" s="80"/>
      <c r="L67" s="80"/>
      <c r="M67" s="80"/>
      <c r="N67" s="80"/>
      <c r="O67" s="80"/>
      <c r="P67" s="80"/>
    </row>
    <row r="68" spans="1:16" ht="26.25" customHeight="1">
      <c r="A68" s="76"/>
      <c r="B68" s="84" t="s">
        <v>44</v>
      </c>
      <c r="C68" s="84"/>
      <c r="D68" s="84"/>
      <c r="E68" s="84"/>
      <c r="F68" s="93">
        <f>SUM(F62:G67)</f>
        <v>0</v>
      </c>
      <c r="G68" s="93"/>
      <c r="H68" s="97"/>
      <c r="I68" s="97"/>
      <c r="J68" s="97"/>
      <c r="K68" s="97"/>
      <c r="L68" s="97"/>
      <c r="M68" s="97"/>
      <c r="N68" s="97"/>
      <c r="O68" s="97"/>
      <c r="P68" s="97"/>
    </row>
    <row r="69" spans="1:16" ht="26.25" customHeight="1">
      <c r="A69" s="76"/>
      <c r="B69" s="77" t="s">
        <v>135</v>
      </c>
      <c r="C69" s="76"/>
      <c r="D69" s="76"/>
      <c r="E69" s="76"/>
      <c r="F69" s="76"/>
      <c r="G69" s="76"/>
      <c r="H69" s="76"/>
      <c r="I69" s="76"/>
      <c r="J69" s="76"/>
      <c r="K69" s="76"/>
      <c r="L69" s="76"/>
      <c r="M69" s="76"/>
      <c r="N69" s="76"/>
      <c r="O69" s="76"/>
      <c r="P69" s="76"/>
    </row>
    <row r="70" spans="1:16" ht="26.25" customHeight="1">
      <c r="A70" s="76"/>
      <c r="B70" s="78" t="s">
        <v>132</v>
      </c>
      <c r="C70" s="78"/>
      <c r="D70" s="78"/>
      <c r="E70" s="78"/>
      <c r="F70" s="84" t="s">
        <v>141</v>
      </c>
      <c r="G70" s="84"/>
      <c r="H70" s="84" t="s">
        <v>142</v>
      </c>
      <c r="I70" s="84"/>
      <c r="J70" s="84"/>
      <c r="K70" s="84"/>
      <c r="L70" s="84"/>
      <c r="M70" s="84"/>
      <c r="N70" s="84"/>
      <c r="O70" s="84"/>
      <c r="P70" s="84"/>
    </row>
    <row r="71" spans="1:16" ht="26.25" customHeight="1">
      <c r="A71" s="76"/>
      <c r="B71" s="79" t="s">
        <v>143</v>
      </c>
      <c r="C71" s="79"/>
      <c r="D71" s="79"/>
      <c r="E71" s="79"/>
      <c r="F71" s="91">
        <v>5000</v>
      </c>
      <c r="G71" s="91"/>
      <c r="H71" s="95" t="s">
        <v>216</v>
      </c>
      <c r="I71" s="95"/>
      <c r="J71" s="95"/>
      <c r="K71" s="95"/>
      <c r="L71" s="95"/>
      <c r="M71" s="95"/>
      <c r="N71" s="95"/>
      <c r="O71" s="95"/>
      <c r="P71" s="95"/>
    </row>
    <row r="72" spans="1:16" ht="26.25" customHeight="1">
      <c r="A72" s="76"/>
      <c r="B72" s="80"/>
      <c r="C72" s="80"/>
      <c r="D72" s="80"/>
      <c r="E72" s="80"/>
      <c r="F72" s="92"/>
      <c r="G72" s="92"/>
      <c r="H72" s="96"/>
      <c r="I72" s="96"/>
      <c r="J72" s="96"/>
      <c r="K72" s="96"/>
      <c r="L72" s="96"/>
      <c r="M72" s="96"/>
      <c r="N72" s="96"/>
      <c r="O72" s="96"/>
      <c r="P72" s="96"/>
    </row>
    <row r="73" spans="1:16" ht="26.25" customHeight="1">
      <c r="A73" s="76"/>
      <c r="B73" s="82"/>
      <c r="C73" s="83"/>
      <c r="D73" s="83"/>
      <c r="E73" s="83"/>
      <c r="F73" s="92"/>
      <c r="G73" s="92"/>
      <c r="H73" s="80"/>
      <c r="I73" s="80"/>
      <c r="J73" s="80"/>
      <c r="K73" s="80"/>
      <c r="L73" s="80"/>
      <c r="M73" s="80"/>
      <c r="N73" s="80"/>
      <c r="O73" s="80"/>
      <c r="P73" s="80"/>
    </row>
    <row r="74" spans="1:16" ht="26.25" customHeight="1">
      <c r="A74" s="76"/>
      <c r="B74" s="83"/>
      <c r="C74" s="83"/>
      <c r="D74" s="83"/>
      <c r="E74" s="83"/>
      <c r="F74" s="92"/>
      <c r="G74" s="92"/>
      <c r="H74" s="80"/>
      <c r="I74" s="80"/>
      <c r="J74" s="80"/>
      <c r="K74" s="80"/>
      <c r="L74" s="80"/>
      <c r="M74" s="80"/>
      <c r="N74" s="80"/>
      <c r="O74" s="80"/>
      <c r="P74" s="80"/>
    </row>
    <row r="75" spans="1:16" ht="26.25" customHeight="1">
      <c r="A75" s="76"/>
      <c r="B75" s="84" t="s">
        <v>44</v>
      </c>
      <c r="C75" s="84"/>
      <c r="D75" s="84"/>
      <c r="E75" s="84"/>
      <c r="F75" s="93">
        <f>SUM(F72:G74)</f>
        <v>0</v>
      </c>
      <c r="G75" s="93"/>
      <c r="H75" s="97"/>
      <c r="I75" s="97"/>
      <c r="J75" s="97"/>
      <c r="K75" s="97"/>
      <c r="L75" s="97"/>
      <c r="M75" s="97"/>
      <c r="N75" s="97"/>
      <c r="O75" s="97"/>
      <c r="P75" s="97"/>
    </row>
    <row r="76" spans="1:16" ht="26.25" customHeight="1">
      <c r="A76" s="76"/>
      <c r="B76" s="77" t="s">
        <v>137</v>
      </c>
      <c r="C76" s="76"/>
      <c r="D76" s="76"/>
      <c r="E76" s="76"/>
      <c r="F76" s="76"/>
      <c r="G76" s="76"/>
      <c r="H76" s="76"/>
      <c r="I76" s="76"/>
      <c r="J76" s="76"/>
      <c r="K76" s="76"/>
      <c r="L76" s="76"/>
      <c r="M76" s="76"/>
      <c r="N76" s="76"/>
      <c r="O76" s="76"/>
      <c r="P76" s="76"/>
    </row>
    <row r="77" spans="1:16" ht="26.25" customHeight="1">
      <c r="A77" s="76"/>
      <c r="B77" s="78" t="s">
        <v>132</v>
      </c>
      <c r="C77" s="78"/>
      <c r="D77" s="78"/>
      <c r="E77" s="78"/>
      <c r="F77" s="84" t="s">
        <v>141</v>
      </c>
      <c r="G77" s="84"/>
      <c r="H77" s="84" t="s">
        <v>142</v>
      </c>
      <c r="I77" s="84"/>
      <c r="J77" s="84"/>
      <c r="K77" s="84"/>
      <c r="L77" s="84"/>
      <c r="M77" s="84"/>
      <c r="N77" s="84"/>
      <c r="O77" s="84"/>
      <c r="P77" s="84"/>
    </row>
    <row r="78" spans="1:16" ht="26.25" customHeight="1">
      <c r="A78" s="76"/>
      <c r="B78" s="79" t="s">
        <v>190</v>
      </c>
      <c r="C78" s="79"/>
      <c r="D78" s="79"/>
      <c r="E78" s="79"/>
      <c r="F78" s="91">
        <v>31818</v>
      </c>
      <c r="G78" s="91"/>
      <c r="H78" s="95" t="s">
        <v>217</v>
      </c>
      <c r="I78" s="95"/>
      <c r="J78" s="95"/>
      <c r="K78" s="95"/>
      <c r="L78" s="95"/>
      <c r="M78" s="95"/>
      <c r="N78" s="95"/>
      <c r="O78" s="95"/>
      <c r="P78" s="95"/>
    </row>
    <row r="79" spans="1:16" ht="26.25" customHeight="1">
      <c r="A79" s="76"/>
      <c r="B79" s="80"/>
      <c r="C79" s="80"/>
      <c r="D79" s="80"/>
      <c r="E79" s="80"/>
      <c r="F79" s="92"/>
      <c r="G79" s="92"/>
      <c r="H79" s="96"/>
      <c r="I79" s="96"/>
      <c r="J79" s="96"/>
      <c r="K79" s="96"/>
      <c r="L79" s="96"/>
      <c r="M79" s="96"/>
      <c r="N79" s="96"/>
      <c r="O79" s="96"/>
      <c r="P79" s="96"/>
    </row>
    <row r="80" spans="1:16" ht="26.25" customHeight="1">
      <c r="A80" s="76"/>
      <c r="B80" s="81"/>
      <c r="C80" s="80"/>
      <c r="D80" s="80"/>
      <c r="E80" s="80"/>
      <c r="F80" s="92"/>
      <c r="G80" s="92"/>
      <c r="H80" s="80"/>
      <c r="I80" s="80"/>
      <c r="J80" s="80"/>
      <c r="K80" s="80"/>
      <c r="L80" s="80"/>
      <c r="M80" s="80"/>
      <c r="N80" s="80"/>
      <c r="O80" s="80"/>
      <c r="P80" s="80"/>
    </row>
    <row r="81" spans="1:16" ht="26.25" customHeight="1">
      <c r="A81" s="76"/>
      <c r="B81" s="83"/>
      <c r="C81" s="83"/>
      <c r="D81" s="83"/>
      <c r="E81" s="83"/>
      <c r="F81" s="92"/>
      <c r="G81" s="92"/>
      <c r="H81" s="80"/>
      <c r="I81" s="80"/>
      <c r="J81" s="80"/>
      <c r="K81" s="80"/>
      <c r="L81" s="80"/>
      <c r="M81" s="80"/>
      <c r="N81" s="80"/>
      <c r="O81" s="80"/>
      <c r="P81" s="80"/>
    </row>
    <row r="82" spans="1:16" ht="26.25" customHeight="1">
      <c r="A82" s="76"/>
      <c r="B82" s="84" t="s">
        <v>44</v>
      </c>
      <c r="C82" s="84"/>
      <c r="D82" s="84"/>
      <c r="E82" s="84"/>
      <c r="F82" s="93">
        <f>SUM(F79:G81)</f>
        <v>0</v>
      </c>
      <c r="G82" s="93"/>
      <c r="H82" s="97"/>
      <c r="I82" s="97"/>
      <c r="J82" s="97"/>
      <c r="K82" s="97"/>
      <c r="L82" s="97"/>
      <c r="M82" s="97"/>
      <c r="N82" s="97"/>
      <c r="O82" s="97"/>
      <c r="P82" s="97"/>
    </row>
    <row r="83" spans="1:16" ht="26.25" customHeight="1">
      <c r="A83" s="76"/>
      <c r="B83" s="85"/>
      <c r="C83" s="76"/>
      <c r="D83" s="76"/>
      <c r="E83" s="76"/>
      <c r="F83" s="76"/>
      <c r="G83" s="76"/>
      <c r="H83" s="76"/>
      <c r="I83" s="76"/>
      <c r="J83" s="76"/>
      <c r="K83" s="76"/>
      <c r="L83" s="76"/>
      <c r="M83" s="76"/>
      <c r="N83" s="76"/>
      <c r="O83" s="76"/>
      <c r="P83" s="76"/>
    </row>
    <row r="84" spans="1:16" ht="26.25" customHeight="1">
      <c r="A84" s="76"/>
      <c r="B84" s="78" t="s">
        <v>132</v>
      </c>
      <c r="C84" s="78"/>
      <c r="D84" s="78"/>
      <c r="E84" s="78"/>
      <c r="F84" s="84" t="s">
        <v>141</v>
      </c>
      <c r="G84" s="84"/>
      <c r="H84" s="84" t="s">
        <v>142</v>
      </c>
      <c r="I84" s="84"/>
      <c r="J84" s="84"/>
      <c r="K84" s="84"/>
      <c r="L84" s="84"/>
      <c r="M84" s="84"/>
      <c r="N84" s="84"/>
      <c r="O84" s="84"/>
      <c r="P84" s="84"/>
    </row>
    <row r="85" spans="1:16" ht="26.25" customHeight="1">
      <c r="A85" s="76"/>
      <c r="B85" s="80"/>
      <c r="C85" s="80"/>
      <c r="D85" s="80"/>
      <c r="E85" s="80"/>
      <c r="F85" s="92"/>
      <c r="G85" s="92"/>
      <c r="H85" s="96"/>
      <c r="I85" s="96"/>
      <c r="J85" s="96"/>
      <c r="K85" s="96"/>
      <c r="L85" s="96"/>
      <c r="M85" s="96"/>
      <c r="N85" s="96"/>
      <c r="O85" s="96"/>
      <c r="P85" s="96"/>
    </row>
    <row r="86" spans="1:16" ht="26.25" customHeight="1">
      <c r="A86" s="76"/>
      <c r="B86" s="81"/>
      <c r="C86" s="80"/>
      <c r="D86" s="80"/>
      <c r="E86" s="80"/>
      <c r="F86" s="92"/>
      <c r="G86" s="92"/>
      <c r="H86" s="80"/>
      <c r="I86" s="80"/>
      <c r="J86" s="80"/>
      <c r="K86" s="80"/>
      <c r="L86" s="80"/>
      <c r="M86" s="80"/>
      <c r="N86" s="80"/>
      <c r="O86" s="80"/>
      <c r="P86" s="80"/>
    </row>
    <row r="87" spans="1:16" ht="26.25" customHeight="1">
      <c r="A87" s="76"/>
      <c r="B87" s="83"/>
      <c r="C87" s="83"/>
      <c r="D87" s="83"/>
      <c r="E87" s="83"/>
      <c r="F87" s="92"/>
      <c r="G87" s="92"/>
      <c r="H87" s="80"/>
      <c r="I87" s="80"/>
      <c r="J87" s="80"/>
      <c r="K87" s="80"/>
      <c r="L87" s="80"/>
      <c r="M87" s="80"/>
      <c r="N87" s="80"/>
      <c r="O87" s="80"/>
      <c r="P87" s="80"/>
    </row>
    <row r="88" spans="1:16" ht="26.25" customHeight="1">
      <c r="A88" s="76"/>
      <c r="B88" s="84" t="s">
        <v>44</v>
      </c>
      <c r="C88" s="84"/>
      <c r="D88" s="84"/>
      <c r="E88" s="84"/>
      <c r="F88" s="93">
        <f>SUM(F85:G87)</f>
        <v>0</v>
      </c>
      <c r="G88" s="93"/>
      <c r="H88" s="97"/>
      <c r="I88" s="97"/>
      <c r="J88" s="97"/>
      <c r="K88" s="97"/>
      <c r="L88" s="97"/>
      <c r="M88" s="97"/>
      <c r="N88" s="97"/>
      <c r="O88" s="97"/>
      <c r="P88" s="97"/>
    </row>
    <row r="89" spans="1:16" ht="26.25" customHeight="1">
      <c r="A89" s="76"/>
      <c r="B89" s="85"/>
      <c r="C89" s="76"/>
      <c r="D89" s="76"/>
      <c r="E89" s="76"/>
      <c r="F89" s="76"/>
      <c r="G89" s="76"/>
      <c r="H89" s="76"/>
      <c r="I89" s="76"/>
      <c r="J89" s="76"/>
      <c r="K89" s="76"/>
      <c r="L89" s="76"/>
      <c r="M89" s="76"/>
      <c r="N89" s="76"/>
      <c r="O89" s="76"/>
      <c r="P89" s="76"/>
    </row>
    <row r="90" spans="1:16" ht="26.25" customHeight="1">
      <c r="A90" s="76"/>
      <c r="B90" s="78" t="s">
        <v>132</v>
      </c>
      <c r="C90" s="78"/>
      <c r="D90" s="78"/>
      <c r="E90" s="78"/>
      <c r="F90" s="84" t="s">
        <v>141</v>
      </c>
      <c r="G90" s="84"/>
      <c r="H90" s="84" t="s">
        <v>142</v>
      </c>
      <c r="I90" s="84"/>
      <c r="J90" s="84"/>
      <c r="K90" s="84"/>
      <c r="L90" s="84"/>
      <c r="M90" s="84"/>
      <c r="N90" s="84"/>
      <c r="O90" s="84"/>
      <c r="P90" s="84"/>
    </row>
    <row r="91" spans="1:16" ht="26.25" customHeight="1">
      <c r="A91" s="76"/>
      <c r="B91" s="80"/>
      <c r="C91" s="80"/>
      <c r="D91" s="80"/>
      <c r="E91" s="80"/>
      <c r="F91" s="92"/>
      <c r="G91" s="92"/>
      <c r="H91" s="96"/>
      <c r="I91" s="96"/>
      <c r="J91" s="96"/>
      <c r="K91" s="96"/>
      <c r="L91" s="96"/>
      <c r="M91" s="96"/>
      <c r="N91" s="96"/>
      <c r="O91" s="96"/>
      <c r="P91" s="96"/>
    </row>
    <row r="92" spans="1:16" ht="26.25" customHeight="1">
      <c r="A92" s="76"/>
      <c r="B92" s="82"/>
      <c r="C92" s="83"/>
      <c r="D92" s="83"/>
      <c r="E92" s="83"/>
      <c r="F92" s="92"/>
      <c r="G92" s="92"/>
      <c r="H92" s="80"/>
      <c r="I92" s="80"/>
      <c r="J92" s="80"/>
      <c r="K92" s="80"/>
      <c r="L92" s="80"/>
      <c r="M92" s="80"/>
      <c r="N92" s="80"/>
      <c r="O92" s="80"/>
      <c r="P92" s="80"/>
    </row>
    <row r="93" spans="1:16" ht="26.25" customHeight="1">
      <c r="A93" s="76"/>
      <c r="B93" s="82"/>
      <c r="C93" s="83"/>
      <c r="D93" s="83"/>
      <c r="E93" s="83"/>
      <c r="F93" s="92"/>
      <c r="G93" s="92"/>
      <c r="H93" s="80"/>
      <c r="I93" s="80"/>
      <c r="J93" s="80"/>
      <c r="K93" s="80"/>
      <c r="L93" s="80"/>
      <c r="M93" s="80"/>
      <c r="N93" s="80"/>
      <c r="O93" s="80"/>
      <c r="P93" s="80"/>
    </row>
    <row r="94" spans="1:16" ht="26.25" customHeight="1">
      <c r="A94" s="76"/>
      <c r="B94" s="84" t="s">
        <v>44</v>
      </c>
      <c r="C94" s="84"/>
      <c r="D94" s="84"/>
      <c r="E94" s="84"/>
      <c r="F94" s="93">
        <f>SUM(F91:G93)</f>
        <v>0</v>
      </c>
      <c r="G94" s="93"/>
      <c r="H94" s="97"/>
      <c r="I94" s="97"/>
      <c r="J94" s="97"/>
      <c r="K94" s="97"/>
      <c r="L94" s="97"/>
      <c r="M94" s="97"/>
      <c r="N94" s="97"/>
      <c r="O94" s="97"/>
      <c r="P94" s="97"/>
    </row>
    <row r="95" spans="1:16" ht="26.25" customHeight="1">
      <c r="A95" s="76"/>
      <c r="B95" s="86"/>
      <c r="C95" s="86"/>
      <c r="D95" s="86"/>
      <c r="E95" s="86"/>
      <c r="F95" s="94"/>
      <c r="G95" s="94"/>
      <c r="H95" s="98"/>
      <c r="I95" s="98"/>
      <c r="J95" s="98"/>
      <c r="K95" s="98"/>
      <c r="L95" s="98"/>
      <c r="M95" s="98"/>
      <c r="N95" s="98"/>
      <c r="O95" s="98"/>
      <c r="P95" s="98"/>
    </row>
    <row r="96" spans="1:16" ht="26.25" customHeight="1">
      <c r="A96" s="76"/>
      <c r="B96" s="76" t="s">
        <v>139</v>
      </c>
      <c r="C96" s="76"/>
      <c r="D96" s="76"/>
      <c r="E96" s="76"/>
      <c r="F96" s="76"/>
      <c r="G96" s="76"/>
      <c r="H96" s="76"/>
      <c r="I96" s="76"/>
      <c r="J96" s="76"/>
      <c r="K96" s="76"/>
      <c r="L96" s="76"/>
      <c r="M96" s="76"/>
      <c r="N96" s="76"/>
      <c r="O96" s="76"/>
      <c r="P96" s="76"/>
    </row>
  </sheetData>
  <sheetProtection algorithmName="SHA-512" hashValue="gAWBbklPCU+lQax1IbixAEecssz9cKYEosrTPURX76KvRdQGVhDGYWJRIhVGVhoR5h19EKNtgJqzqJr9zRR+Eg==" saltValue="JMvHWVIHv/LzjHjo82YMUw==" spinCount="100000" sheet="1" objects="1" scenarios="1" formatCells="0" selectLockedCells="1"/>
  <mergeCells count="255">
    <mergeCell ref="C1:I1"/>
    <mergeCell ref="J1:L1"/>
    <mergeCell ref="C2:E2"/>
    <mergeCell ref="B4:E4"/>
    <mergeCell ref="F4:G4"/>
    <mergeCell ref="H4:P4"/>
    <mergeCell ref="B5:E5"/>
    <mergeCell ref="F5:G5"/>
    <mergeCell ref="H5:P5"/>
    <mergeCell ref="B6:E6"/>
    <mergeCell ref="F6:G6"/>
    <mergeCell ref="H6:P6"/>
    <mergeCell ref="B7:E7"/>
    <mergeCell ref="F7:G7"/>
    <mergeCell ref="H7:P7"/>
    <mergeCell ref="B8:E8"/>
    <mergeCell ref="F8:G8"/>
    <mergeCell ref="H8:P8"/>
    <mergeCell ref="B9:E9"/>
    <mergeCell ref="F9:G9"/>
    <mergeCell ref="H9:P9"/>
    <mergeCell ref="B10:E10"/>
    <mergeCell ref="F10:G10"/>
    <mergeCell ref="H10:P10"/>
    <mergeCell ref="B12:E12"/>
    <mergeCell ref="F12:G12"/>
    <mergeCell ref="H12:P12"/>
    <mergeCell ref="B13:E13"/>
    <mergeCell ref="F13:G13"/>
    <mergeCell ref="H13:P13"/>
    <mergeCell ref="B14:E14"/>
    <mergeCell ref="F14:G14"/>
    <mergeCell ref="H14:P14"/>
    <mergeCell ref="B15:E15"/>
    <mergeCell ref="F15:G15"/>
    <mergeCell ref="H15:P15"/>
    <mergeCell ref="B16:E16"/>
    <mergeCell ref="F16:G16"/>
    <mergeCell ref="H16:P16"/>
    <mergeCell ref="B17:E17"/>
    <mergeCell ref="F17:G17"/>
    <mergeCell ref="H17:P17"/>
    <mergeCell ref="B18:E18"/>
    <mergeCell ref="F18:G18"/>
    <mergeCell ref="H18:P18"/>
    <mergeCell ref="B20:E20"/>
    <mergeCell ref="F20:G20"/>
    <mergeCell ref="H20:P20"/>
    <mergeCell ref="B21:E21"/>
    <mergeCell ref="F21:G21"/>
    <mergeCell ref="H21:P21"/>
    <mergeCell ref="B22:E22"/>
    <mergeCell ref="F22:G22"/>
    <mergeCell ref="H22:P22"/>
    <mergeCell ref="B23:E23"/>
    <mergeCell ref="F23:G23"/>
    <mergeCell ref="H23:P23"/>
    <mergeCell ref="B24:E24"/>
    <mergeCell ref="F24:G24"/>
    <mergeCell ref="H24:P24"/>
    <mergeCell ref="B25:E25"/>
    <mergeCell ref="F25:G25"/>
    <mergeCell ref="H25:P25"/>
    <mergeCell ref="B26:E26"/>
    <mergeCell ref="F26:G26"/>
    <mergeCell ref="H26:P26"/>
    <mergeCell ref="B27:E27"/>
    <mergeCell ref="F27:G27"/>
    <mergeCell ref="H27:P27"/>
    <mergeCell ref="B28:E28"/>
    <mergeCell ref="F28:G28"/>
    <mergeCell ref="H28:P28"/>
    <mergeCell ref="B29:E29"/>
    <mergeCell ref="F29:G29"/>
    <mergeCell ref="H29:P29"/>
    <mergeCell ref="B30:E30"/>
    <mergeCell ref="F30:G30"/>
    <mergeCell ref="H30:P30"/>
    <mergeCell ref="B31:E31"/>
    <mergeCell ref="F31:G31"/>
    <mergeCell ref="H31:P31"/>
    <mergeCell ref="B32:E32"/>
    <mergeCell ref="F32:G32"/>
    <mergeCell ref="H32:P32"/>
    <mergeCell ref="B33:E33"/>
    <mergeCell ref="F33:G33"/>
    <mergeCell ref="H33:P33"/>
    <mergeCell ref="B34:E34"/>
    <mergeCell ref="F34:G34"/>
    <mergeCell ref="H34:P34"/>
    <mergeCell ref="B35:E35"/>
    <mergeCell ref="F35:G35"/>
    <mergeCell ref="H35:P35"/>
    <mergeCell ref="B36:E36"/>
    <mergeCell ref="F36:G36"/>
    <mergeCell ref="H36:P36"/>
    <mergeCell ref="B37:E37"/>
    <mergeCell ref="F37:G37"/>
    <mergeCell ref="H37:P37"/>
    <mergeCell ref="B38:E38"/>
    <mergeCell ref="F38:G38"/>
    <mergeCell ref="H38:P38"/>
    <mergeCell ref="B39:E39"/>
    <mergeCell ref="F39:G39"/>
    <mergeCell ref="H39:P39"/>
    <mergeCell ref="B40:E40"/>
    <mergeCell ref="F40:G40"/>
    <mergeCell ref="H40:P40"/>
    <mergeCell ref="B41:E41"/>
    <mergeCell ref="F41:G41"/>
    <mergeCell ref="H41:P41"/>
    <mergeCell ref="B42:E42"/>
    <mergeCell ref="F42:G42"/>
    <mergeCell ref="H42:P42"/>
    <mergeCell ref="B43:E43"/>
    <mergeCell ref="F43:G43"/>
    <mergeCell ref="H43:P43"/>
    <mergeCell ref="B44:E44"/>
    <mergeCell ref="F44:G44"/>
    <mergeCell ref="H44:P44"/>
    <mergeCell ref="B45:E45"/>
    <mergeCell ref="F45:G45"/>
    <mergeCell ref="H45:P45"/>
    <mergeCell ref="B46:E46"/>
    <mergeCell ref="F46:G46"/>
    <mergeCell ref="H46:P46"/>
    <mergeCell ref="B47:E47"/>
    <mergeCell ref="F47:G47"/>
    <mergeCell ref="H47:P47"/>
    <mergeCell ref="B48:E48"/>
    <mergeCell ref="F48:G48"/>
    <mergeCell ref="H48:P48"/>
    <mergeCell ref="B49:E49"/>
    <mergeCell ref="F49:G49"/>
    <mergeCell ref="H49:P49"/>
    <mergeCell ref="B50:E50"/>
    <mergeCell ref="F50:G50"/>
    <mergeCell ref="H50:P50"/>
    <mergeCell ref="B51:E51"/>
    <mergeCell ref="F51:G51"/>
    <mergeCell ref="H51:P51"/>
    <mergeCell ref="B52:E52"/>
    <mergeCell ref="F52:G52"/>
    <mergeCell ref="H52:P52"/>
    <mergeCell ref="B53:E53"/>
    <mergeCell ref="F53:G53"/>
    <mergeCell ref="H53:P53"/>
    <mergeCell ref="B54:E54"/>
    <mergeCell ref="F54:G54"/>
    <mergeCell ref="H54:P54"/>
    <mergeCell ref="B55:E55"/>
    <mergeCell ref="F55:G55"/>
    <mergeCell ref="H55:P55"/>
    <mergeCell ref="B56:E56"/>
    <mergeCell ref="F56:G56"/>
    <mergeCell ref="H56:P56"/>
    <mergeCell ref="B57:E57"/>
    <mergeCell ref="F57:G57"/>
    <mergeCell ref="H57:P57"/>
    <mergeCell ref="B58:E58"/>
    <mergeCell ref="F58:G58"/>
    <mergeCell ref="H58:P58"/>
    <mergeCell ref="B60:E60"/>
    <mergeCell ref="F60:G60"/>
    <mergeCell ref="H60:P60"/>
    <mergeCell ref="B61:E61"/>
    <mergeCell ref="F61:G61"/>
    <mergeCell ref="H61:P61"/>
    <mergeCell ref="B62:E62"/>
    <mergeCell ref="F62:G62"/>
    <mergeCell ref="H62:P62"/>
    <mergeCell ref="B63:E63"/>
    <mergeCell ref="F63:G63"/>
    <mergeCell ref="H63:P63"/>
    <mergeCell ref="B64:E64"/>
    <mergeCell ref="F64:G64"/>
    <mergeCell ref="H64:P64"/>
    <mergeCell ref="B65:E65"/>
    <mergeCell ref="F65:G65"/>
    <mergeCell ref="H65:P65"/>
    <mergeCell ref="B66:E66"/>
    <mergeCell ref="F66:G66"/>
    <mergeCell ref="H66:P66"/>
    <mergeCell ref="B67:E67"/>
    <mergeCell ref="F67:G67"/>
    <mergeCell ref="H67:P67"/>
    <mergeCell ref="B68:E68"/>
    <mergeCell ref="F68:G68"/>
    <mergeCell ref="H68:P68"/>
    <mergeCell ref="B70:E70"/>
    <mergeCell ref="F70:G70"/>
    <mergeCell ref="H70:P70"/>
    <mergeCell ref="B71:E71"/>
    <mergeCell ref="F71:G71"/>
    <mergeCell ref="H71:P71"/>
    <mergeCell ref="B72:E72"/>
    <mergeCell ref="F72:G72"/>
    <mergeCell ref="H72:P72"/>
    <mergeCell ref="B73:E73"/>
    <mergeCell ref="F73:G73"/>
    <mergeCell ref="H73:P73"/>
    <mergeCell ref="B74:E74"/>
    <mergeCell ref="F74:G74"/>
    <mergeCell ref="H74:P74"/>
    <mergeCell ref="B75:E75"/>
    <mergeCell ref="F75:G75"/>
    <mergeCell ref="H75:P75"/>
    <mergeCell ref="B77:E77"/>
    <mergeCell ref="F77:G77"/>
    <mergeCell ref="H77:P77"/>
    <mergeCell ref="B78:E78"/>
    <mergeCell ref="F78:G78"/>
    <mergeCell ref="H78:P78"/>
    <mergeCell ref="B79:E79"/>
    <mergeCell ref="F79:G79"/>
    <mergeCell ref="H79:P79"/>
    <mergeCell ref="B80:E80"/>
    <mergeCell ref="F80:G80"/>
    <mergeCell ref="H80:P80"/>
    <mergeCell ref="B81:E81"/>
    <mergeCell ref="F81:G81"/>
    <mergeCell ref="H81:P81"/>
    <mergeCell ref="B82:E82"/>
    <mergeCell ref="F82:G82"/>
    <mergeCell ref="H82:P82"/>
    <mergeCell ref="B84:E84"/>
    <mergeCell ref="F84:G84"/>
    <mergeCell ref="H84:P84"/>
    <mergeCell ref="B85:E85"/>
    <mergeCell ref="F85:G85"/>
    <mergeCell ref="H85:P85"/>
    <mergeCell ref="B86:E86"/>
    <mergeCell ref="F86:G86"/>
    <mergeCell ref="H86:P86"/>
    <mergeCell ref="B87:E87"/>
    <mergeCell ref="F87:G87"/>
    <mergeCell ref="H87:P87"/>
    <mergeCell ref="B88:E88"/>
    <mergeCell ref="F88:G88"/>
    <mergeCell ref="H88:P88"/>
    <mergeCell ref="B90:E90"/>
    <mergeCell ref="F90:G90"/>
    <mergeCell ref="H90:P90"/>
    <mergeCell ref="B91:E91"/>
    <mergeCell ref="F91:G91"/>
    <mergeCell ref="H91:P91"/>
    <mergeCell ref="B92:E92"/>
    <mergeCell ref="F92:G92"/>
    <mergeCell ref="H92:P92"/>
    <mergeCell ref="B93:E93"/>
    <mergeCell ref="F93:G93"/>
    <mergeCell ref="H93:P93"/>
    <mergeCell ref="B94:E94"/>
    <mergeCell ref="F94:G94"/>
    <mergeCell ref="H94:P94"/>
  </mergeCells>
  <phoneticPr fontId="17" type="Hiragana"/>
  <pageMargins left="0.7" right="0.7" top="0.75" bottom="0.75" header="0.3" footer="0.3"/>
  <pageSetup paperSize="9" scale="61" fitToWidth="1" fitToHeight="1" orientation="portrait" usePrinterDefaults="1" r:id="rId1"/>
  <rowBreaks count="1" manualBreakCount="1">
    <brk id="46" max="15" man="1"/>
  </rowBreaks>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sheetPr>
    <tabColor rgb="FF92D050"/>
  </sheetPr>
  <dimension ref="A1:P96"/>
  <sheetViews>
    <sheetView view="pageBreakPreview" zoomScale="87" zoomScaleSheetLayoutView="87" workbookViewId="0">
      <selection activeCell="B6" sqref="B6:E6"/>
    </sheetView>
  </sheetViews>
  <sheetFormatPr defaultRowHeight="13.5"/>
  <cols>
    <col min="1" max="1" width="0.875" customWidth="1"/>
  </cols>
  <sheetData>
    <row r="1" spans="1:16" ht="26.25" customHeight="1">
      <c r="B1" s="77" t="s">
        <v>9</v>
      </c>
      <c r="C1" s="87">
        <f>活動実績明細書!C73</f>
        <v>0</v>
      </c>
      <c r="D1" s="87"/>
      <c r="E1" s="87"/>
      <c r="F1" s="87"/>
      <c r="G1" s="87"/>
      <c r="H1" s="87"/>
      <c r="I1" s="87"/>
      <c r="J1" s="87"/>
      <c r="K1" s="87"/>
      <c r="L1" s="87"/>
      <c r="M1" s="99"/>
      <c r="N1" s="99"/>
      <c r="O1" s="99"/>
      <c r="P1" s="76"/>
    </row>
    <row r="2" spans="1:16" ht="26.25" customHeight="1">
      <c r="A2" s="76"/>
      <c r="B2" s="76" t="s">
        <v>121</v>
      </c>
      <c r="C2" s="88">
        <f>SUM(F10,F18,F58,F68,F75,F82,F88,F94)</f>
        <v>0</v>
      </c>
      <c r="D2" s="89"/>
      <c r="E2" s="90"/>
      <c r="F2" s="76" t="s">
        <v>140</v>
      </c>
      <c r="G2" s="76"/>
      <c r="H2" s="76"/>
      <c r="I2" s="76"/>
      <c r="J2" s="76"/>
      <c r="K2" s="100"/>
      <c r="L2" s="100"/>
      <c r="M2" s="100"/>
      <c r="N2" s="100"/>
      <c r="O2" s="100"/>
      <c r="P2" s="76"/>
    </row>
    <row r="3" spans="1:16" ht="26.25" customHeight="1">
      <c r="A3" s="76"/>
      <c r="B3" s="77" t="s">
        <v>131</v>
      </c>
      <c r="C3" s="76"/>
      <c r="D3" s="76"/>
      <c r="E3" s="76"/>
      <c r="F3" s="76"/>
      <c r="G3" s="76"/>
      <c r="H3" s="76"/>
      <c r="I3" s="76"/>
      <c r="J3" s="76"/>
      <c r="K3" s="76"/>
      <c r="L3" s="76"/>
      <c r="M3" s="76"/>
      <c r="N3" s="76"/>
      <c r="O3" s="76"/>
      <c r="P3" s="76"/>
    </row>
    <row r="4" spans="1:16" ht="26.25" customHeight="1">
      <c r="A4" s="76"/>
      <c r="B4" s="78" t="s">
        <v>132</v>
      </c>
      <c r="C4" s="78"/>
      <c r="D4" s="78"/>
      <c r="E4" s="78"/>
      <c r="F4" s="84" t="s">
        <v>141</v>
      </c>
      <c r="G4" s="84"/>
      <c r="H4" s="84" t="s">
        <v>142</v>
      </c>
      <c r="I4" s="84"/>
      <c r="J4" s="84"/>
      <c r="K4" s="84"/>
      <c r="L4" s="84"/>
      <c r="M4" s="84"/>
      <c r="N4" s="84"/>
      <c r="O4" s="84"/>
      <c r="P4" s="84"/>
    </row>
    <row r="5" spans="1:16" ht="26.25" customHeight="1">
      <c r="A5" s="76"/>
      <c r="B5" s="101" t="s">
        <v>208</v>
      </c>
      <c r="C5" s="101"/>
      <c r="D5" s="101"/>
      <c r="E5" s="101"/>
      <c r="F5" s="91">
        <v>50000</v>
      </c>
      <c r="G5" s="91"/>
      <c r="H5" s="102" t="s">
        <v>210</v>
      </c>
      <c r="I5" s="102"/>
      <c r="J5" s="102"/>
      <c r="K5" s="102"/>
      <c r="L5" s="102"/>
      <c r="M5" s="102"/>
      <c r="N5" s="102"/>
      <c r="O5" s="102"/>
      <c r="P5" s="102"/>
    </row>
    <row r="6" spans="1:16" ht="26.25" customHeight="1">
      <c r="A6" s="76"/>
      <c r="B6" s="80"/>
      <c r="C6" s="80"/>
      <c r="D6" s="80"/>
      <c r="E6" s="80"/>
      <c r="F6" s="92"/>
      <c r="G6" s="92"/>
      <c r="H6" s="96"/>
      <c r="I6" s="96"/>
      <c r="J6" s="96"/>
      <c r="K6" s="96"/>
      <c r="L6" s="96"/>
      <c r="M6" s="96"/>
      <c r="N6" s="96"/>
      <c r="O6" s="96"/>
      <c r="P6" s="96"/>
    </row>
    <row r="7" spans="1:16" ht="26.25" customHeight="1">
      <c r="A7" s="76"/>
      <c r="B7" s="81"/>
      <c r="C7" s="80"/>
      <c r="D7" s="80"/>
      <c r="E7" s="80"/>
      <c r="F7" s="92"/>
      <c r="G7" s="92"/>
      <c r="H7" s="80"/>
      <c r="I7" s="80"/>
      <c r="J7" s="80"/>
      <c r="K7" s="80"/>
      <c r="L7" s="80"/>
      <c r="M7" s="80"/>
      <c r="N7" s="80"/>
      <c r="O7" s="80"/>
      <c r="P7" s="80"/>
    </row>
    <row r="8" spans="1:16" ht="26.25" customHeight="1">
      <c r="A8" s="76"/>
      <c r="B8" s="82"/>
      <c r="C8" s="83"/>
      <c r="D8" s="83"/>
      <c r="E8" s="83"/>
      <c r="F8" s="92"/>
      <c r="G8" s="92"/>
      <c r="H8" s="80"/>
      <c r="I8" s="80"/>
      <c r="J8" s="80"/>
      <c r="K8" s="80"/>
      <c r="L8" s="80"/>
      <c r="M8" s="80"/>
      <c r="N8" s="80"/>
      <c r="O8" s="80"/>
      <c r="P8" s="80"/>
    </row>
    <row r="9" spans="1:16" ht="26.25" customHeight="1">
      <c r="A9" s="76"/>
      <c r="B9" s="83"/>
      <c r="C9" s="83"/>
      <c r="D9" s="83"/>
      <c r="E9" s="83"/>
      <c r="F9" s="92"/>
      <c r="G9" s="92"/>
      <c r="H9" s="80"/>
      <c r="I9" s="80"/>
      <c r="J9" s="80"/>
      <c r="K9" s="80"/>
      <c r="L9" s="80"/>
      <c r="M9" s="80"/>
      <c r="N9" s="80"/>
      <c r="O9" s="80"/>
      <c r="P9" s="80"/>
    </row>
    <row r="10" spans="1:16" ht="26.25" customHeight="1">
      <c r="A10" s="76"/>
      <c r="B10" s="84" t="s">
        <v>44</v>
      </c>
      <c r="C10" s="84"/>
      <c r="D10" s="84"/>
      <c r="E10" s="84"/>
      <c r="F10" s="93">
        <f>SUM(F6:G9)</f>
        <v>0</v>
      </c>
      <c r="G10" s="93"/>
      <c r="H10" s="97"/>
      <c r="I10" s="97"/>
      <c r="J10" s="97"/>
      <c r="K10" s="97"/>
      <c r="L10" s="97"/>
      <c r="M10" s="97"/>
      <c r="N10" s="97"/>
      <c r="O10" s="97"/>
      <c r="P10" s="97"/>
    </row>
    <row r="11" spans="1:16" ht="26.25" customHeight="1">
      <c r="A11" s="76"/>
      <c r="B11" s="77" t="s">
        <v>133</v>
      </c>
      <c r="C11" s="76"/>
      <c r="D11" s="76"/>
      <c r="E11" s="76"/>
      <c r="F11" s="76"/>
      <c r="G11" s="76"/>
      <c r="H11" s="76"/>
      <c r="I11" s="76"/>
      <c r="J11" s="76"/>
      <c r="K11" s="76"/>
      <c r="L11" s="76"/>
      <c r="M11" s="76"/>
      <c r="N11" s="76"/>
      <c r="O11" s="76"/>
      <c r="P11" s="76"/>
    </row>
    <row r="12" spans="1:16" ht="26.25" customHeight="1">
      <c r="A12" s="76"/>
      <c r="B12" s="78" t="s">
        <v>132</v>
      </c>
      <c r="C12" s="78"/>
      <c r="D12" s="78"/>
      <c r="E12" s="78"/>
      <c r="F12" s="84" t="s">
        <v>141</v>
      </c>
      <c r="G12" s="84"/>
      <c r="H12" s="84" t="s">
        <v>142</v>
      </c>
      <c r="I12" s="84"/>
      <c r="J12" s="84"/>
      <c r="K12" s="84"/>
      <c r="L12" s="84"/>
      <c r="M12" s="84"/>
      <c r="N12" s="84"/>
      <c r="O12" s="84"/>
      <c r="P12" s="84"/>
    </row>
    <row r="13" spans="1:16" ht="26.25" customHeight="1">
      <c r="A13" s="76"/>
      <c r="B13" s="79" t="s">
        <v>25</v>
      </c>
      <c r="C13" s="79"/>
      <c r="D13" s="79"/>
      <c r="E13" s="79"/>
      <c r="F13" s="91">
        <v>15400</v>
      </c>
      <c r="G13" s="91"/>
      <c r="H13" s="95" t="s">
        <v>164</v>
      </c>
      <c r="I13" s="95"/>
      <c r="J13" s="95"/>
      <c r="K13" s="95"/>
      <c r="L13" s="95"/>
      <c r="M13" s="95"/>
      <c r="N13" s="95"/>
      <c r="O13" s="95"/>
      <c r="P13" s="95"/>
    </row>
    <row r="14" spans="1:16" ht="26.25" customHeight="1">
      <c r="A14" s="76"/>
      <c r="B14" s="80"/>
      <c r="C14" s="80"/>
      <c r="D14" s="80"/>
      <c r="E14" s="80"/>
      <c r="F14" s="92"/>
      <c r="G14" s="92"/>
      <c r="H14" s="96"/>
      <c r="I14" s="96"/>
      <c r="J14" s="96"/>
      <c r="K14" s="96"/>
      <c r="L14" s="96"/>
      <c r="M14" s="96"/>
      <c r="N14" s="96"/>
      <c r="O14" s="96"/>
      <c r="P14" s="96"/>
    </row>
    <row r="15" spans="1:16" ht="26.25" customHeight="1">
      <c r="A15" s="76"/>
      <c r="B15" s="81"/>
      <c r="C15" s="80"/>
      <c r="D15" s="80"/>
      <c r="E15" s="80"/>
      <c r="F15" s="92"/>
      <c r="G15" s="92"/>
      <c r="H15" s="80"/>
      <c r="I15" s="80"/>
      <c r="J15" s="80"/>
      <c r="K15" s="80"/>
      <c r="L15" s="80"/>
      <c r="M15" s="80"/>
      <c r="N15" s="80"/>
      <c r="O15" s="80"/>
      <c r="P15" s="80"/>
    </row>
    <row r="16" spans="1:16" ht="26.25" customHeight="1">
      <c r="A16" s="76"/>
      <c r="B16" s="82"/>
      <c r="C16" s="83"/>
      <c r="D16" s="83"/>
      <c r="E16" s="83"/>
      <c r="F16" s="92"/>
      <c r="G16" s="92"/>
      <c r="H16" s="80"/>
      <c r="I16" s="80"/>
      <c r="J16" s="80"/>
      <c r="K16" s="80"/>
      <c r="L16" s="80"/>
      <c r="M16" s="80"/>
      <c r="N16" s="80"/>
      <c r="O16" s="80"/>
      <c r="P16" s="80"/>
    </row>
    <row r="17" spans="1:16" ht="26.25" customHeight="1">
      <c r="A17" s="76"/>
      <c r="B17" s="83"/>
      <c r="C17" s="83"/>
      <c r="D17" s="83"/>
      <c r="E17" s="83"/>
      <c r="F17" s="92"/>
      <c r="G17" s="92"/>
      <c r="H17" s="80"/>
      <c r="I17" s="80"/>
      <c r="J17" s="80"/>
      <c r="K17" s="80"/>
      <c r="L17" s="80"/>
      <c r="M17" s="80"/>
      <c r="N17" s="80"/>
      <c r="O17" s="80"/>
      <c r="P17" s="80"/>
    </row>
    <row r="18" spans="1:16" ht="26.25" customHeight="1">
      <c r="A18" s="76"/>
      <c r="B18" s="84" t="s">
        <v>44</v>
      </c>
      <c r="C18" s="84"/>
      <c r="D18" s="84"/>
      <c r="E18" s="84"/>
      <c r="F18" s="93">
        <f>SUM(F14:G17)</f>
        <v>0</v>
      </c>
      <c r="G18" s="93"/>
      <c r="H18" s="97"/>
      <c r="I18" s="97"/>
      <c r="J18" s="97"/>
      <c r="K18" s="97"/>
      <c r="L18" s="97"/>
      <c r="M18" s="97"/>
      <c r="N18" s="97"/>
      <c r="O18" s="97"/>
      <c r="P18" s="97"/>
    </row>
    <row r="19" spans="1:16" ht="26.25" customHeight="1">
      <c r="A19" s="76"/>
      <c r="B19" s="77" t="s">
        <v>112</v>
      </c>
      <c r="C19" s="76"/>
      <c r="D19" s="76"/>
      <c r="E19" s="76"/>
      <c r="F19" s="76"/>
      <c r="G19" s="76"/>
      <c r="H19" s="76"/>
      <c r="I19" s="76"/>
      <c r="J19" s="76"/>
      <c r="K19" s="76"/>
      <c r="L19" s="76"/>
      <c r="M19" s="76"/>
      <c r="N19" s="76"/>
      <c r="O19" s="76"/>
      <c r="P19" s="76"/>
    </row>
    <row r="20" spans="1:16" ht="26.25" customHeight="1">
      <c r="A20" s="76"/>
      <c r="B20" s="78" t="s">
        <v>132</v>
      </c>
      <c r="C20" s="78"/>
      <c r="D20" s="78"/>
      <c r="E20" s="78"/>
      <c r="F20" s="84" t="s">
        <v>141</v>
      </c>
      <c r="G20" s="84"/>
      <c r="H20" s="84" t="s">
        <v>142</v>
      </c>
      <c r="I20" s="84"/>
      <c r="J20" s="84"/>
      <c r="K20" s="84"/>
      <c r="L20" s="84"/>
      <c r="M20" s="84"/>
      <c r="N20" s="84"/>
      <c r="O20" s="84"/>
      <c r="P20" s="84"/>
    </row>
    <row r="21" spans="1:16" ht="26.25" customHeight="1">
      <c r="A21" s="76"/>
      <c r="B21" s="79" t="s">
        <v>76</v>
      </c>
      <c r="C21" s="79"/>
      <c r="D21" s="79"/>
      <c r="E21" s="79"/>
      <c r="F21" s="91">
        <v>8000</v>
      </c>
      <c r="G21" s="91"/>
      <c r="H21" s="79" t="s">
        <v>211</v>
      </c>
      <c r="I21" s="79"/>
      <c r="J21" s="79"/>
      <c r="K21" s="79"/>
      <c r="L21" s="79"/>
      <c r="M21" s="79"/>
      <c r="N21" s="79"/>
      <c r="O21" s="79"/>
      <c r="P21" s="79"/>
    </row>
    <row r="22" spans="1:16" ht="26.25" customHeight="1">
      <c r="A22" s="76"/>
      <c r="B22" s="80"/>
      <c r="C22" s="80"/>
      <c r="D22" s="80"/>
      <c r="E22" s="80"/>
      <c r="F22" s="92"/>
      <c r="G22" s="92"/>
      <c r="H22" s="80"/>
      <c r="I22" s="80"/>
      <c r="J22" s="80"/>
      <c r="K22" s="80"/>
      <c r="L22" s="80"/>
      <c r="M22" s="80"/>
      <c r="N22" s="80"/>
      <c r="O22" s="80"/>
      <c r="P22" s="80"/>
    </row>
    <row r="23" spans="1:16" ht="26.25" customHeight="1">
      <c r="A23" s="76"/>
      <c r="B23" s="80"/>
      <c r="C23" s="80"/>
      <c r="D23" s="80"/>
      <c r="E23" s="80"/>
      <c r="F23" s="92"/>
      <c r="G23" s="92"/>
      <c r="H23" s="80"/>
      <c r="I23" s="80"/>
      <c r="J23" s="80"/>
      <c r="K23" s="80"/>
      <c r="L23" s="80"/>
      <c r="M23" s="80"/>
      <c r="N23" s="80"/>
      <c r="O23" s="80"/>
      <c r="P23" s="80"/>
    </row>
    <row r="24" spans="1:16" ht="26.25" customHeight="1">
      <c r="A24" s="76"/>
      <c r="B24" s="80"/>
      <c r="C24" s="80"/>
      <c r="D24" s="80"/>
      <c r="E24" s="80"/>
      <c r="F24" s="92"/>
      <c r="G24" s="92"/>
      <c r="H24" s="80"/>
      <c r="I24" s="80"/>
      <c r="J24" s="80"/>
      <c r="K24" s="80"/>
      <c r="L24" s="80"/>
      <c r="M24" s="80"/>
      <c r="N24" s="80"/>
      <c r="O24" s="80"/>
      <c r="P24" s="80"/>
    </row>
    <row r="25" spans="1:16" ht="26.25" customHeight="1">
      <c r="A25" s="76"/>
      <c r="B25" s="80"/>
      <c r="C25" s="80"/>
      <c r="D25" s="80"/>
      <c r="E25" s="80"/>
      <c r="F25" s="92"/>
      <c r="G25" s="92"/>
      <c r="H25" s="80"/>
      <c r="I25" s="80"/>
      <c r="J25" s="80"/>
      <c r="K25" s="80"/>
      <c r="L25" s="80"/>
      <c r="M25" s="80"/>
      <c r="N25" s="80"/>
      <c r="O25" s="80"/>
      <c r="P25" s="80"/>
    </row>
    <row r="26" spans="1:16" ht="26.25" customHeight="1">
      <c r="A26" s="76"/>
      <c r="B26" s="80"/>
      <c r="C26" s="80"/>
      <c r="D26" s="80"/>
      <c r="E26" s="80"/>
      <c r="F26" s="92"/>
      <c r="G26" s="92"/>
      <c r="H26" s="80"/>
      <c r="I26" s="80"/>
      <c r="J26" s="80"/>
      <c r="K26" s="80"/>
      <c r="L26" s="80"/>
      <c r="M26" s="80"/>
      <c r="N26" s="80"/>
      <c r="O26" s="80"/>
      <c r="P26" s="80"/>
    </row>
    <row r="27" spans="1:16" ht="26.25" customHeight="1">
      <c r="A27" s="76"/>
      <c r="B27" s="80"/>
      <c r="C27" s="80"/>
      <c r="D27" s="80"/>
      <c r="E27" s="80"/>
      <c r="F27" s="92"/>
      <c r="G27" s="92"/>
      <c r="H27" s="80"/>
      <c r="I27" s="80"/>
      <c r="J27" s="80"/>
      <c r="K27" s="80"/>
      <c r="L27" s="80"/>
      <c r="M27" s="80"/>
      <c r="N27" s="80"/>
      <c r="O27" s="80"/>
      <c r="P27" s="80"/>
    </row>
    <row r="28" spans="1:16" ht="26.25" customHeight="1">
      <c r="A28" s="76"/>
      <c r="B28" s="80"/>
      <c r="C28" s="80"/>
      <c r="D28" s="80"/>
      <c r="E28" s="80"/>
      <c r="F28" s="92"/>
      <c r="G28" s="92"/>
      <c r="H28" s="80"/>
      <c r="I28" s="80"/>
      <c r="J28" s="80"/>
      <c r="K28" s="80"/>
      <c r="L28" s="80"/>
      <c r="M28" s="80"/>
      <c r="N28" s="80"/>
      <c r="O28" s="80"/>
      <c r="P28" s="80"/>
    </row>
    <row r="29" spans="1:16" ht="26.25" customHeight="1">
      <c r="A29" s="76"/>
      <c r="B29" s="80"/>
      <c r="C29" s="80"/>
      <c r="D29" s="80"/>
      <c r="E29" s="80"/>
      <c r="F29" s="92"/>
      <c r="G29" s="92"/>
      <c r="H29" s="80"/>
      <c r="I29" s="80"/>
      <c r="J29" s="80"/>
      <c r="K29" s="80"/>
      <c r="L29" s="80"/>
      <c r="M29" s="80"/>
      <c r="N29" s="80"/>
      <c r="O29" s="80"/>
      <c r="P29" s="80"/>
    </row>
    <row r="30" spans="1:16" ht="26.25" customHeight="1">
      <c r="A30" s="76"/>
      <c r="B30" s="80"/>
      <c r="C30" s="80"/>
      <c r="D30" s="80"/>
      <c r="E30" s="80"/>
      <c r="F30" s="92"/>
      <c r="G30" s="92"/>
      <c r="H30" s="80"/>
      <c r="I30" s="80"/>
      <c r="J30" s="80"/>
      <c r="K30" s="80"/>
      <c r="L30" s="80"/>
      <c r="M30" s="80"/>
      <c r="N30" s="80"/>
      <c r="O30" s="80"/>
      <c r="P30" s="80"/>
    </row>
    <row r="31" spans="1:16" ht="26.25" customHeight="1">
      <c r="A31" s="76"/>
      <c r="B31" s="80"/>
      <c r="C31" s="80"/>
      <c r="D31" s="80"/>
      <c r="E31" s="80"/>
      <c r="F31" s="92"/>
      <c r="G31" s="92"/>
      <c r="H31" s="80"/>
      <c r="I31" s="80"/>
      <c r="J31" s="80"/>
      <c r="K31" s="80"/>
      <c r="L31" s="80"/>
      <c r="M31" s="80"/>
      <c r="N31" s="80"/>
      <c r="O31" s="80"/>
      <c r="P31" s="80"/>
    </row>
    <row r="32" spans="1:16" ht="26.25" customHeight="1">
      <c r="A32" s="76"/>
      <c r="B32" s="80"/>
      <c r="C32" s="80"/>
      <c r="D32" s="80"/>
      <c r="E32" s="80"/>
      <c r="F32" s="92"/>
      <c r="G32" s="92"/>
      <c r="H32" s="80"/>
      <c r="I32" s="80"/>
      <c r="J32" s="80"/>
      <c r="K32" s="80"/>
      <c r="L32" s="80"/>
      <c r="M32" s="80"/>
      <c r="N32" s="80"/>
      <c r="O32" s="80"/>
      <c r="P32" s="80"/>
    </row>
    <row r="33" spans="1:16" ht="26.25" customHeight="1">
      <c r="A33" s="76"/>
      <c r="B33" s="80"/>
      <c r="C33" s="80"/>
      <c r="D33" s="80"/>
      <c r="E33" s="80"/>
      <c r="F33" s="92"/>
      <c r="G33" s="92"/>
      <c r="H33" s="80"/>
      <c r="I33" s="80"/>
      <c r="J33" s="80"/>
      <c r="K33" s="80"/>
      <c r="L33" s="80"/>
      <c r="M33" s="80"/>
      <c r="N33" s="80"/>
      <c r="O33" s="80"/>
      <c r="P33" s="80"/>
    </row>
    <row r="34" spans="1:16" ht="26.25" customHeight="1">
      <c r="A34" s="76"/>
      <c r="B34" s="80"/>
      <c r="C34" s="80"/>
      <c r="D34" s="80"/>
      <c r="E34" s="80"/>
      <c r="F34" s="92"/>
      <c r="G34" s="92"/>
      <c r="H34" s="80"/>
      <c r="I34" s="80"/>
      <c r="J34" s="80"/>
      <c r="K34" s="80"/>
      <c r="L34" s="80"/>
      <c r="M34" s="80"/>
      <c r="N34" s="80"/>
      <c r="O34" s="80"/>
      <c r="P34" s="80"/>
    </row>
    <row r="35" spans="1:16" ht="26.25" customHeight="1">
      <c r="A35" s="76"/>
      <c r="B35" s="80"/>
      <c r="C35" s="80"/>
      <c r="D35" s="80"/>
      <c r="E35" s="80"/>
      <c r="F35" s="92"/>
      <c r="G35" s="92"/>
      <c r="H35" s="80"/>
      <c r="I35" s="80"/>
      <c r="J35" s="80"/>
      <c r="K35" s="80"/>
      <c r="L35" s="80"/>
      <c r="M35" s="80"/>
      <c r="N35" s="80"/>
      <c r="O35" s="80"/>
      <c r="P35" s="80"/>
    </row>
    <row r="36" spans="1:16" ht="26.25" customHeight="1">
      <c r="A36" s="76"/>
      <c r="B36" s="80"/>
      <c r="C36" s="80"/>
      <c r="D36" s="80"/>
      <c r="E36" s="80"/>
      <c r="F36" s="92"/>
      <c r="G36" s="92"/>
      <c r="H36" s="80"/>
      <c r="I36" s="80"/>
      <c r="J36" s="80"/>
      <c r="K36" s="80"/>
      <c r="L36" s="80"/>
      <c r="M36" s="80"/>
      <c r="N36" s="80"/>
      <c r="O36" s="80"/>
      <c r="P36" s="80"/>
    </row>
    <row r="37" spans="1:16" ht="26.25" customHeight="1">
      <c r="A37" s="76"/>
      <c r="B37" s="81"/>
      <c r="C37" s="80"/>
      <c r="D37" s="80"/>
      <c r="E37" s="80"/>
      <c r="F37" s="92"/>
      <c r="G37" s="92"/>
      <c r="H37" s="80"/>
      <c r="I37" s="80"/>
      <c r="J37" s="80"/>
      <c r="K37" s="80"/>
      <c r="L37" s="80"/>
      <c r="M37" s="80"/>
      <c r="N37" s="80"/>
      <c r="O37" s="80"/>
      <c r="P37" s="80"/>
    </row>
    <row r="38" spans="1:16" ht="26.25" customHeight="1">
      <c r="A38" s="76"/>
      <c r="B38" s="80"/>
      <c r="C38" s="80"/>
      <c r="D38" s="80"/>
      <c r="E38" s="80"/>
      <c r="F38" s="92"/>
      <c r="G38" s="92"/>
      <c r="H38" s="80"/>
      <c r="I38" s="80"/>
      <c r="J38" s="80"/>
      <c r="K38" s="80"/>
      <c r="L38" s="80"/>
      <c r="M38" s="80"/>
      <c r="N38" s="80"/>
      <c r="O38" s="80"/>
      <c r="P38" s="80"/>
    </row>
    <row r="39" spans="1:16" ht="26.25" customHeight="1">
      <c r="A39" s="76"/>
      <c r="B39" s="80"/>
      <c r="C39" s="80"/>
      <c r="D39" s="80"/>
      <c r="E39" s="80"/>
      <c r="F39" s="92"/>
      <c r="G39" s="92"/>
      <c r="H39" s="80"/>
      <c r="I39" s="80"/>
      <c r="J39" s="80"/>
      <c r="K39" s="80"/>
      <c r="L39" s="80"/>
      <c r="M39" s="80"/>
      <c r="N39" s="80"/>
      <c r="O39" s="80"/>
      <c r="P39" s="80"/>
    </row>
    <row r="40" spans="1:16" ht="26.25" customHeight="1">
      <c r="A40" s="76"/>
      <c r="B40" s="81"/>
      <c r="C40" s="80"/>
      <c r="D40" s="80"/>
      <c r="E40" s="80"/>
      <c r="F40" s="92"/>
      <c r="G40" s="92"/>
      <c r="H40" s="80"/>
      <c r="I40" s="80"/>
      <c r="J40" s="80"/>
      <c r="K40" s="80"/>
      <c r="L40" s="80"/>
      <c r="M40" s="80"/>
      <c r="N40" s="80"/>
      <c r="O40" s="80"/>
      <c r="P40" s="80"/>
    </row>
    <row r="41" spans="1:16" ht="26.25" customHeight="1">
      <c r="A41" s="76"/>
      <c r="B41" s="81"/>
      <c r="C41" s="80"/>
      <c r="D41" s="80"/>
      <c r="E41" s="80"/>
      <c r="F41" s="92"/>
      <c r="G41" s="92"/>
      <c r="H41" s="80"/>
      <c r="I41" s="80"/>
      <c r="J41" s="80"/>
      <c r="K41" s="80"/>
      <c r="L41" s="80"/>
      <c r="M41" s="80"/>
      <c r="N41" s="80"/>
      <c r="O41" s="80"/>
      <c r="P41" s="80"/>
    </row>
    <row r="42" spans="1:16" ht="26.25" customHeight="1">
      <c r="A42" s="76"/>
      <c r="B42" s="81"/>
      <c r="C42" s="80"/>
      <c r="D42" s="80"/>
      <c r="E42" s="80"/>
      <c r="F42" s="92"/>
      <c r="G42" s="92"/>
      <c r="H42" s="80"/>
      <c r="I42" s="80"/>
      <c r="J42" s="80"/>
      <c r="K42" s="80"/>
      <c r="L42" s="80"/>
      <c r="M42" s="80"/>
      <c r="N42" s="80"/>
      <c r="O42" s="80"/>
      <c r="P42" s="80"/>
    </row>
    <row r="43" spans="1:16" ht="26.25" customHeight="1">
      <c r="A43" s="76"/>
      <c r="B43" s="81"/>
      <c r="C43" s="80"/>
      <c r="D43" s="80"/>
      <c r="E43" s="80"/>
      <c r="F43" s="92"/>
      <c r="G43" s="92"/>
      <c r="H43" s="80"/>
      <c r="I43" s="80"/>
      <c r="J43" s="80"/>
      <c r="K43" s="80"/>
      <c r="L43" s="80"/>
      <c r="M43" s="80"/>
      <c r="N43" s="80"/>
      <c r="O43" s="80"/>
      <c r="P43" s="80"/>
    </row>
    <row r="44" spans="1:16" ht="26.25" customHeight="1">
      <c r="A44" s="76"/>
      <c r="B44" s="81"/>
      <c r="C44" s="80"/>
      <c r="D44" s="80"/>
      <c r="E44" s="80"/>
      <c r="F44" s="92"/>
      <c r="G44" s="92"/>
      <c r="H44" s="80"/>
      <c r="I44" s="80"/>
      <c r="J44" s="80"/>
      <c r="K44" s="80"/>
      <c r="L44" s="80"/>
      <c r="M44" s="80"/>
      <c r="N44" s="80"/>
      <c r="O44" s="80"/>
      <c r="P44" s="80"/>
    </row>
    <row r="45" spans="1:16" ht="26.25" customHeight="1">
      <c r="A45" s="76"/>
      <c r="B45" s="81"/>
      <c r="C45" s="80"/>
      <c r="D45" s="80"/>
      <c r="E45" s="80"/>
      <c r="F45" s="92"/>
      <c r="G45" s="92"/>
      <c r="H45" s="80"/>
      <c r="I45" s="80"/>
      <c r="J45" s="80"/>
      <c r="K45" s="80"/>
      <c r="L45" s="80"/>
      <c r="M45" s="80"/>
      <c r="N45" s="80"/>
      <c r="O45" s="80"/>
      <c r="P45" s="80"/>
    </row>
    <row r="46" spans="1:16" ht="26.25" customHeight="1">
      <c r="A46" s="76"/>
      <c r="B46" s="80"/>
      <c r="C46" s="80"/>
      <c r="D46" s="80"/>
      <c r="E46" s="80"/>
      <c r="F46" s="92"/>
      <c r="G46" s="92"/>
      <c r="H46" s="80"/>
      <c r="I46" s="80"/>
      <c r="J46" s="80"/>
      <c r="K46" s="80"/>
      <c r="L46" s="80"/>
      <c r="M46" s="80"/>
      <c r="N46" s="80"/>
      <c r="O46" s="80"/>
      <c r="P46" s="80"/>
    </row>
    <row r="47" spans="1:16" ht="26.25" customHeight="1">
      <c r="A47" s="76"/>
      <c r="B47" s="81"/>
      <c r="C47" s="80"/>
      <c r="D47" s="80"/>
      <c r="E47" s="80"/>
      <c r="F47" s="92"/>
      <c r="G47" s="92"/>
      <c r="H47" s="80"/>
      <c r="I47" s="80"/>
      <c r="J47" s="80"/>
      <c r="K47" s="80"/>
      <c r="L47" s="80"/>
      <c r="M47" s="80"/>
      <c r="N47" s="80"/>
      <c r="O47" s="80"/>
      <c r="P47" s="80"/>
    </row>
    <row r="48" spans="1:16" ht="26.25" customHeight="1">
      <c r="A48" s="76"/>
      <c r="B48" s="81"/>
      <c r="C48" s="80"/>
      <c r="D48" s="80"/>
      <c r="E48" s="80"/>
      <c r="F48" s="92"/>
      <c r="G48" s="92"/>
      <c r="H48" s="80"/>
      <c r="I48" s="80"/>
      <c r="J48" s="80"/>
      <c r="K48" s="80"/>
      <c r="L48" s="80"/>
      <c r="M48" s="80"/>
      <c r="N48" s="80"/>
      <c r="O48" s="80"/>
      <c r="P48" s="80"/>
    </row>
    <row r="49" spans="1:16" ht="26.25" customHeight="1">
      <c r="A49" s="76"/>
      <c r="B49" s="81"/>
      <c r="C49" s="80"/>
      <c r="D49" s="80"/>
      <c r="E49" s="80"/>
      <c r="F49" s="92"/>
      <c r="G49" s="92"/>
      <c r="H49" s="80"/>
      <c r="I49" s="80"/>
      <c r="J49" s="80"/>
      <c r="K49" s="80"/>
      <c r="L49" s="80"/>
      <c r="M49" s="80"/>
      <c r="N49" s="80"/>
      <c r="O49" s="80"/>
      <c r="P49" s="80"/>
    </row>
    <row r="50" spans="1:16" ht="26.25" customHeight="1">
      <c r="A50" s="76"/>
      <c r="B50" s="81"/>
      <c r="C50" s="80"/>
      <c r="D50" s="80"/>
      <c r="E50" s="80"/>
      <c r="F50" s="92"/>
      <c r="G50" s="92"/>
      <c r="H50" s="80"/>
      <c r="I50" s="80"/>
      <c r="J50" s="80"/>
      <c r="K50" s="80"/>
      <c r="L50" s="80"/>
      <c r="M50" s="80"/>
      <c r="N50" s="80"/>
      <c r="O50" s="80"/>
      <c r="P50" s="80"/>
    </row>
    <row r="51" spans="1:16" ht="26.25" customHeight="1">
      <c r="A51" s="76"/>
      <c r="B51" s="81"/>
      <c r="C51" s="80"/>
      <c r="D51" s="80"/>
      <c r="E51" s="80"/>
      <c r="F51" s="92"/>
      <c r="G51" s="92"/>
      <c r="H51" s="80"/>
      <c r="I51" s="80"/>
      <c r="J51" s="80"/>
      <c r="K51" s="80"/>
      <c r="L51" s="80"/>
      <c r="M51" s="80"/>
      <c r="N51" s="80"/>
      <c r="O51" s="80"/>
      <c r="P51" s="80"/>
    </row>
    <row r="52" spans="1:16" ht="26.25" customHeight="1">
      <c r="A52" s="76"/>
      <c r="B52" s="81"/>
      <c r="C52" s="80"/>
      <c r="D52" s="80"/>
      <c r="E52" s="80"/>
      <c r="F52" s="92"/>
      <c r="G52" s="92"/>
      <c r="H52" s="80"/>
      <c r="I52" s="80"/>
      <c r="J52" s="80"/>
      <c r="K52" s="80"/>
      <c r="L52" s="80"/>
      <c r="M52" s="80"/>
      <c r="N52" s="80"/>
      <c r="O52" s="80"/>
      <c r="P52" s="80"/>
    </row>
    <row r="53" spans="1:16" ht="26.25" customHeight="1">
      <c r="A53" s="76"/>
      <c r="B53" s="81"/>
      <c r="C53" s="80"/>
      <c r="D53" s="80"/>
      <c r="E53" s="80"/>
      <c r="F53" s="92"/>
      <c r="G53" s="92"/>
      <c r="H53" s="80"/>
      <c r="I53" s="80"/>
      <c r="J53" s="80"/>
      <c r="K53" s="80"/>
      <c r="L53" s="80"/>
      <c r="M53" s="80"/>
      <c r="N53" s="80"/>
      <c r="O53" s="80"/>
      <c r="P53" s="80"/>
    </row>
    <row r="54" spans="1:16" ht="26.25" customHeight="1">
      <c r="A54" s="76"/>
      <c r="B54" s="81"/>
      <c r="C54" s="80"/>
      <c r="D54" s="80"/>
      <c r="E54" s="80"/>
      <c r="F54" s="92"/>
      <c r="G54" s="92"/>
      <c r="H54" s="80"/>
      <c r="I54" s="80"/>
      <c r="J54" s="80"/>
      <c r="K54" s="80"/>
      <c r="L54" s="80"/>
      <c r="M54" s="80"/>
      <c r="N54" s="80"/>
      <c r="O54" s="80"/>
      <c r="P54" s="80"/>
    </row>
    <row r="55" spans="1:16" ht="26.25" customHeight="1">
      <c r="A55" s="76"/>
      <c r="B55" s="81"/>
      <c r="C55" s="80"/>
      <c r="D55" s="80"/>
      <c r="E55" s="80"/>
      <c r="F55" s="92"/>
      <c r="G55" s="92"/>
      <c r="H55" s="80"/>
      <c r="I55" s="80"/>
      <c r="J55" s="80"/>
      <c r="K55" s="80"/>
      <c r="L55" s="80"/>
      <c r="M55" s="80"/>
      <c r="N55" s="80"/>
      <c r="O55" s="80"/>
      <c r="P55" s="80"/>
    </row>
    <row r="56" spans="1:16" ht="26.25" customHeight="1">
      <c r="A56" s="76"/>
      <c r="B56" s="82"/>
      <c r="C56" s="83"/>
      <c r="D56" s="83"/>
      <c r="E56" s="83"/>
      <c r="F56" s="92"/>
      <c r="G56" s="92"/>
      <c r="H56" s="80"/>
      <c r="I56" s="80"/>
      <c r="J56" s="80"/>
      <c r="K56" s="80"/>
      <c r="L56" s="80"/>
      <c r="M56" s="80"/>
      <c r="N56" s="80"/>
      <c r="O56" s="80"/>
      <c r="P56" s="80"/>
    </row>
    <row r="57" spans="1:16" ht="26.25" customHeight="1">
      <c r="A57" s="76"/>
      <c r="B57" s="83"/>
      <c r="C57" s="83"/>
      <c r="D57" s="83"/>
      <c r="E57" s="83"/>
      <c r="F57" s="92"/>
      <c r="G57" s="92"/>
      <c r="H57" s="80"/>
      <c r="I57" s="80"/>
      <c r="J57" s="80"/>
      <c r="K57" s="80"/>
      <c r="L57" s="80"/>
      <c r="M57" s="80"/>
      <c r="N57" s="80"/>
      <c r="O57" s="80"/>
      <c r="P57" s="80"/>
    </row>
    <row r="58" spans="1:16" ht="26.25" customHeight="1">
      <c r="A58" s="76"/>
      <c r="B58" s="84" t="s">
        <v>44</v>
      </c>
      <c r="C58" s="84"/>
      <c r="D58" s="84"/>
      <c r="E58" s="84"/>
      <c r="F58" s="93">
        <f>SUM(F22:G57)</f>
        <v>0</v>
      </c>
      <c r="G58" s="93"/>
      <c r="H58" s="97"/>
      <c r="I58" s="97"/>
      <c r="J58" s="97"/>
      <c r="K58" s="97"/>
      <c r="L58" s="97"/>
      <c r="M58" s="97"/>
      <c r="N58" s="97"/>
      <c r="O58" s="97"/>
      <c r="P58" s="97"/>
    </row>
    <row r="59" spans="1:16" ht="26.25" customHeight="1">
      <c r="A59" s="76"/>
      <c r="B59" s="77" t="s">
        <v>122</v>
      </c>
      <c r="C59" s="76"/>
      <c r="D59" s="76"/>
      <c r="E59" s="76"/>
      <c r="F59" s="76"/>
      <c r="G59" s="76"/>
      <c r="H59" s="76"/>
      <c r="I59" s="76"/>
      <c r="J59" s="76"/>
      <c r="K59" s="76"/>
      <c r="L59" s="76"/>
      <c r="M59" s="76"/>
      <c r="N59" s="76"/>
      <c r="O59" s="76"/>
      <c r="P59" s="76"/>
    </row>
    <row r="60" spans="1:16" ht="26.25" customHeight="1">
      <c r="A60" s="76"/>
      <c r="B60" s="78" t="s">
        <v>132</v>
      </c>
      <c r="C60" s="78"/>
      <c r="D60" s="78"/>
      <c r="E60" s="78"/>
      <c r="F60" s="84" t="s">
        <v>141</v>
      </c>
      <c r="G60" s="84"/>
      <c r="H60" s="84" t="s">
        <v>142</v>
      </c>
      <c r="I60" s="84"/>
      <c r="J60" s="84"/>
      <c r="K60" s="84"/>
      <c r="L60" s="84"/>
      <c r="M60" s="84"/>
      <c r="N60" s="84"/>
      <c r="O60" s="84"/>
      <c r="P60" s="84"/>
    </row>
    <row r="61" spans="1:16" ht="26.25" customHeight="1">
      <c r="A61" s="76"/>
      <c r="B61" s="79" t="s">
        <v>212</v>
      </c>
      <c r="C61" s="79"/>
      <c r="D61" s="79"/>
      <c r="E61" s="79"/>
      <c r="F61" s="91">
        <v>5040</v>
      </c>
      <c r="G61" s="91"/>
      <c r="H61" s="95" t="s">
        <v>215</v>
      </c>
      <c r="I61" s="95"/>
      <c r="J61" s="95"/>
      <c r="K61" s="95"/>
      <c r="L61" s="95"/>
      <c r="M61" s="95"/>
      <c r="N61" s="95"/>
      <c r="O61" s="95"/>
      <c r="P61" s="95"/>
    </row>
    <row r="62" spans="1:16" ht="26.25" customHeight="1">
      <c r="A62" s="76"/>
      <c r="B62" s="80"/>
      <c r="C62" s="80"/>
      <c r="D62" s="80"/>
      <c r="E62" s="80"/>
      <c r="F62" s="92"/>
      <c r="G62" s="92"/>
      <c r="H62" s="96"/>
      <c r="I62" s="96"/>
      <c r="J62" s="96"/>
      <c r="K62" s="96"/>
      <c r="L62" s="96"/>
      <c r="M62" s="96"/>
      <c r="N62" s="96"/>
      <c r="O62" s="96"/>
      <c r="P62" s="96"/>
    </row>
    <row r="63" spans="1:16" ht="26.25" customHeight="1">
      <c r="A63" s="76"/>
      <c r="B63" s="81"/>
      <c r="C63" s="80"/>
      <c r="D63" s="80"/>
      <c r="E63" s="80"/>
      <c r="F63" s="92"/>
      <c r="G63" s="92"/>
      <c r="H63" s="80"/>
      <c r="I63" s="80"/>
      <c r="J63" s="80"/>
      <c r="K63" s="80"/>
      <c r="L63" s="80"/>
      <c r="M63" s="80"/>
      <c r="N63" s="80"/>
      <c r="O63" s="80"/>
      <c r="P63" s="80"/>
    </row>
    <row r="64" spans="1:16" ht="26.25" customHeight="1">
      <c r="A64" s="76"/>
      <c r="B64" s="81"/>
      <c r="C64" s="80"/>
      <c r="D64" s="80"/>
      <c r="E64" s="80"/>
      <c r="F64" s="92"/>
      <c r="G64" s="92"/>
      <c r="H64" s="80"/>
      <c r="I64" s="80"/>
      <c r="J64" s="80"/>
      <c r="K64" s="80"/>
      <c r="L64" s="80"/>
      <c r="M64" s="80"/>
      <c r="N64" s="80"/>
      <c r="O64" s="80"/>
      <c r="P64" s="80"/>
    </row>
    <row r="65" spans="1:16" ht="26.25" customHeight="1">
      <c r="A65" s="76"/>
      <c r="B65" s="82"/>
      <c r="C65" s="83"/>
      <c r="D65" s="83"/>
      <c r="E65" s="83"/>
      <c r="F65" s="92"/>
      <c r="G65" s="92"/>
      <c r="H65" s="80"/>
      <c r="I65" s="80"/>
      <c r="J65" s="80"/>
      <c r="K65" s="80"/>
      <c r="L65" s="80"/>
      <c r="M65" s="80"/>
      <c r="N65" s="80"/>
      <c r="O65" s="80"/>
      <c r="P65" s="80"/>
    </row>
    <row r="66" spans="1:16" ht="26.25" customHeight="1">
      <c r="A66" s="76"/>
      <c r="B66" s="83"/>
      <c r="C66" s="83"/>
      <c r="D66" s="83"/>
      <c r="E66" s="83"/>
      <c r="F66" s="92"/>
      <c r="G66" s="92"/>
      <c r="H66" s="80"/>
      <c r="I66" s="80"/>
      <c r="J66" s="80"/>
      <c r="K66" s="80"/>
      <c r="L66" s="80"/>
      <c r="M66" s="80"/>
      <c r="N66" s="80"/>
      <c r="O66" s="80"/>
      <c r="P66" s="80"/>
    </row>
    <row r="67" spans="1:16" ht="26.25" customHeight="1">
      <c r="A67" s="76"/>
      <c r="B67" s="83"/>
      <c r="C67" s="83"/>
      <c r="D67" s="83"/>
      <c r="E67" s="83"/>
      <c r="F67" s="92"/>
      <c r="G67" s="92"/>
      <c r="H67" s="80"/>
      <c r="I67" s="80"/>
      <c r="J67" s="80"/>
      <c r="K67" s="80"/>
      <c r="L67" s="80"/>
      <c r="M67" s="80"/>
      <c r="N67" s="80"/>
      <c r="O67" s="80"/>
      <c r="P67" s="80"/>
    </row>
    <row r="68" spans="1:16" ht="26.25" customHeight="1">
      <c r="A68" s="76"/>
      <c r="B68" s="84" t="s">
        <v>44</v>
      </c>
      <c r="C68" s="84"/>
      <c r="D68" s="84"/>
      <c r="E68" s="84"/>
      <c r="F68" s="93">
        <f>SUM(F62:G67)</f>
        <v>0</v>
      </c>
      <c r="G68" s="93"/>
      <c r="H68" s="97"/>
      <c r="I68" s="97"/>
      <c r="J68" s="97"/>
      <c r="K68" s="97"/>
      <c r="L68" s="97"/>
      <c r="M68" s="97"/>
      <c r="N68" s="97"/>
      <c r="O68" s="97"/>
      <c r="P68" s="97"/>
    </row>
    <row r="69" spans="1:16" ht="26.25" customHeight="1">
      <c r="A69" s="76"/>
      <c r="B69" s="77" t="s">
        <v>135</v>
      </c>
      <c r="C69" s="76"/>
      <c r="D69" s="76"/>
      <c r="E69" s="76"/>
      <c r="F69" s="76"/>
      <c r="G69" s="76"/>
      <c r="H69" s="76"/>
      <c r="I69" s="76"/>
      <c r="J69" s="76"/>
      <c r="K69" s="76"/>
      <c r="L69" s="76"/>
      <c r="M69" s="76"/>
      <c r="N69" s="76"/>
      <c r="O69" s="76"/>
      <c r="P69" s="76"/>
    </row>
    <row r="70" spans="1:16" ht="26.25" customHeight="1">
      <c r="A70" s="76"/>
      <c r="B70" s="78" t="s">
        <v>132</v>
      </c>
      <c r="C70" s="78"/>
      <c r="D70" s="78"/>
      <c r="E70" s="78"/>
      <c r="F70" s="84" t="s">
        <v>141</v>
      </c>
      <c r="G70" s="84"/>
      <c r="H70" s="84" t="s">
        <v>142</v>
      </c>
      <c r="I70" s="84"/>
      <c r="J70" s="84"/>
      <c r="K70" s="84"/>
      <c r="L70" s="84"/>
      <c r="M70" s="84"/>
      <c r="N70" s="84"/>
      <c r="O70" s="84"/>
      <c r="P70" s="84"/>
    </row>
    <row r="71" spans="1:16" ht="26.25" customHeight="1">
      <c r="A71" s="76"/>
      <c r="B71" s="79" t="s">
        <v>143</v>
      </c>
      <c r="C71" s="79"/>
      <c r="D71" s="79"/>
      <c r="E71" s="79"/>
      <c r="F71" s="91">
        <v>5000</v>
      </c>
      <c r="G71" s="91"/>
      <c r="H71" s="95" t="s">
        <v>216</v>
      </c>
      <c r="I71" s="95"/>
      <c r="J71" s="95"/>
      <c r="K71" s="95"/>
      <c r="L71" s="95"/>
      <c r="M71" s="95"/>
      <c r="N71" s="95"/>
      <c r="O71" s="95"/>
      <c r="P71" s="95"/>
    </row>
    <row r="72" spans="1:16" ht="26.25" customHeight="1">
      <c r="A72" s="76"/>
      <c r="B72" s="80"/>
      <c r="C72" s="80"/>
      <c r="D72" s="80"/>
      <c r="E72" s="80"/>
      <c r="F72" s="92"/>
      <c r="G72" s="92"/>
      <c r="H72" s="96"/>
      <c r="I72" s="96"/>
      <c r="J72" s="96"/>
      <c r="K72" s="96"/>
      <c r="L72" s="96"/>
      <c r="M72" s="96"/>
      <c r="N72" s="96"/>
      <c r="O72" s="96"/>
      <c r="P72" s="96"/>
    </row>
    <row r="73" spans="1:16" ht="26.25" customHeight="1">
      <c r="A73" s="76"/>
      <c r="B73" s="82"/>
      <c r="C73" s="83"/>
      <c r="D73" s="83"/>
      <c r="E73" s="83"/>
      <c r="F73" s="92"/>
      <c r="G73" s="92"/>
      <c r="H73" s="80"/>
      <c r="I73" s="80"/>
      <c r="J73" s="80"/>
      <c r="K73" s="80"/>
      <c r="L73" s="80"/>
      <c r="M73" s="80"/>
      <c r="N73" s="80"/>
      <c r="O73" s="80"/>
      <c r="P73" s="80"/>
    </row>
    <row r="74" spans="1:16" ht="26.25" customHeight="1">
      <c r="A74" s="76"/>
      <c r="B74" s="83"/>
      <c r="C74" s="83"/>
      <c r="D74" s="83"/>
      <c r="E74" s="83"/>
      <c r="F74" s="92"/>
      <c r="G74" s="92"/>
      <c r="H74" s="80"/>
      <c r="I74" s="80"/>
      <c r="J74" s="80"/>
      <c r="K74" s="80"/>
      <c r="L74" s="80"/>
      <c r="M74" s="80"/>
      <c r="N74" s="80"/>
      <c r="O74" s="80"/>
      <c r="P74" s="80"/>
    </row>
    <row r="75" spans="1:16" ht="26.25" customHeight="1">
      <c r="A75" s="76"/>
      <c r="B75" s="84" t="s">
        <v>44</v>
      </c>
      <c r="C75" s="84"/>
      <c r="D75" s="84"/>
      <c r="E75" s="84"/>
      <c r="F75" s="93">
        <f>SUM(F72:G74)</f>
        <v>0</v>
      </c>
      <c r="G75" s="93"/>
      <c r="H75" s="97"/>
      <c r="I75" s="97"/>
      <c r="J75" s="97"/>
      <c r="K75" s="97"/>
      <c r="L75" s="97"/>
      <c r="M75" s="97"/>
      <c r="N75" s="97"/>
      <c r="O75" s="97"/>
      <c r="P75" s="97"/>
    </row>
    <row r="76" spans="1:16" ht="26.25" customHeight="1">
      <c r="A76" s="76"/>
      <c r="B76" s="77" t="s">
        <v>137</v>
      </c>
      <c r="C76" s="76"/>
      <c r="D76" s="76"/>
      <c r="E76" s="76"/>
      <c r="F76" s="76"/>
      <c r="G76" s="76"/>
      <c r="H76" s="76"/>
      <c r="I76" s="76"/>
      <c r="J76" s="76"/>
      <c r="K76" s="76"/>
      <c r="L76" s="76"/>
      <c r="M76" s="76"/>
      <c r="N76" s="76"/>
      <c r="O76" s="76"/>
      <c r="P76" s="76"/>
    </row>
    <row r="77" spans="1:16" ht="26.25" customHeight="1">
      <c r="A77" s="76"/>
      <c r="B77" s="78" t="s">
        <v>132</v>
      </c>
      <c r="C77" s="78"/>
      <c r="D77" s="78"/>
      <c r="E77" s="78"/>
      <c r="F77" s="84" t="s">
        <v>141</v>
      </c>
      <c r="G77" s="84"/>
      <c r="H77" s="84" t="s">
        <v>142</v>
      </c>
      <c r="I77" s="84"/>
      <c r="J77" s="84"/>
      <c r="K77" s="84"/>
      <c r="L77" s="84"/>
      <c r="M77" s="84"/>
      <c r="N77" s="84"/>
      <c r="O77" s="84"/>
      <c r="P77" s="84"/>
    </row>
    <row r="78" spans="1:16" ht="26.25" customHeight="1">
      <c r="A78" s="76"/>
      <c r="B78" s="79" t="s">
        <v>190</v>
      </c>
      <c r="C78" s="79"/>
      <c r="D78" s="79"/>
      <c r="E78" s="79"/>
      <c r="F78" s="91">
        <v>31818</v>
      </c>
      <c r="G78" s="91"/>
      <c r="H78" s="95" t="s">
        <v>217</v>
      </c>
      <c r="I78" s="95"/>
      <c r="J78" s="95"/>
      <c r="K78" s="95"/>
      <c r="L78" s="95"/>
      <c r="M78" s="95"/>
      <c r="N78" s="95"/>
      <c r="O78" s="95"/>
      <c r="P78" s="95"/>
    </row>
    <row r="79" spans="1:16" ht="26.25" customHeight="1">
      <c r="A79" s="76"/>
      <c r="B79" s="80"/>
      <c r="C79" s="80"/>
      <c r="D79" s="80"/>
      <c r="E79" s="80"/>
      <c r="F79" s="92"/>
      <c r="G79" s="92"/>
      <c r="H79" s="96"/>
      <c r="I79" s="96"/>
      <c r="J79" s="96"/>
      <c r="K79" s="96"/>
      <c r="L79" s="96"/>
      <c r="M79" s="96"/>
      <c r="N79" s="96"/>
      <c r="O79" s="96"/>
      <c r="P79" s="96"/>
    </row>
    <row r="80" spans="1:16" ht="26.25" customHeight="1">
      <c r="A80" s="76"/>
      <c r="B80" s="81"/>
      <c r="C80" s="80"/>
      <c r="D80" s="80"/>
      <c r="E80" s="80"/>
      <c r="F80" s="92"/>
      <c r="G80" s="92"/>
      <c r="H80" s="80"/>
      <c r="I80" s="80"/>
      <c r="J80" s="80"/>
      <c r="K80" s="80"/>
      <c r="L80" s="80"/>
      <c r="M80" s="80"/>
      <c r="N80" s="80"/>
      <c r="O80" s="80"/>
      <c r="P80" s="80"/>
    </row>
    <row r="81" spans="1:16" ht="26.25" customHeight="1">
      <c r="A81" s="76"/>
      <c r="B81" s="83"/>
      <c r="C81" s="83"/>
      <c r="D81" s="83"/>
      <c r="E81" s="83"/>
      <c r="F81" s="92"/>
      <c r="G81" s="92"/>
      <c r="H81" s="80"/>
      <c r="I81" s="80"/>
      <c r="J81" s="80"/>
      <c r="K81" s="80"/>
      <c r="L81" s="80"/>
      <c r="M81" s="80"/>
      <c r="N81" s="80"/>
      <c r="O81" s="80"/>
      <c r="P81" s="80"/>
    </row>
    <row r="82" spans="1:16" ht="26.25" customHeight="1">
      <c r="A82" s="76"/>
      <c r="B82" s="84" t="s">
        <v>44</v>
      </c>
      <c r="C82" s="84"/>
      <c r="D82" s="84"/>
      <c r="E82" s="84"/>
      <c r="F82" s="93">
        <f>SUM(F79:G81)</f>
        <v>0</v>
      </c>
      <c r="G82" s="93"/>
      <c r="H82" s="97"/>
      <c r="I82" s="97"/>
      <c r="J82" s="97"/>
      <c r="K82" s="97"/>
      <c r="L82" s="97"/>
      <c r="M82" s="97"/>
      <c r="N82" s="97"/>
      <c r="O82" s="97"/>
      <c r="P82" s="97"/>
    </row>
    <row r="83" spans="1:16" ht="26.25" customHeight="1">
      <c r="A83" s="76"/>
      <c r="B83" s="85"/>
      <c r="C83" s="76"/>
      <c r="D83" s="76"/>
      <c r="E83" s="76"/>
      <c r="F83" s="76"/>
      <c r="G83" s="76"/>
      <c r="H83" s="76"/>
      <c r="I83" s="76"/>
      <c r="J83" s="76"/>
      <c r="K83" s="76"/>
      <c r="L83" s="76"/>
      <c r="M83" s="76"/>
      <c r="N83" s="76"/>
      <c r="O83" s="76"/>
      <c r="P83" s="76"/>
    </row>
    <row r="84" spans="1:16" ht="26.25" customHeight="1">
      <c r="A84" s="76"/>
      <c r="B84" s="78" t="s">
        <v>132</v>
      </c>
      <c r="C84" s="78"/>
      <c r="D84" s="78"/>
      <c r="E84" s="78"/>
      <c r="F84" s="84" t="s">
        <v>141</v>
      </c>
      <c r="G84" s="84"/>
      <c r="H84" s="84" t="s">
        <v>142</v>
      </c>
      <c r="I84" s="84"/>
      <c r="J84" s="84"/>
      <c r="K84" s="84"/>
      <c r="L84" s="84"/>
      <c r="M84" s="84"/>
      <c r="N84" s="84"/>
      <c r="O84" s="84"/>
      <c r="P84" s="84"/>
    </row>
    <row r="85" spans="1:16" ht="26.25" customHeight="1">
      <c r="A85" s="76"/>
      <c r="B85" s="80"/>
      <c r="C85" s="80"/>
      <c r="D85" s="80"/>
      <c r="E85" s="80"/>
      <c r="F85" s="92"/>
      <c r="G85" s="92"/>
      <c r="H85" s="96"/>
      <c r="I85" s="96"/>
      <c r="J85" s="96"/>
      <c r="K85" s="96"/>
      <c r="L85" s="96"/>
      <c r="M85" s="96"/>
      <c r="N85" s="96"/>
      <c r="O85" s="96"/>
      <c r="P85" s="96"/>
    </row>
    <row r="86" spans="1:16" ht="26.25" customHeight="1">
      <c r="A86" s="76"/>
      <c r="B86" s="81"/>
      <c r="C86" s="80"/>
      <c r="D86" s="80"/>
      <c r="E86" s="80"/>
      <c r="F86" s="92"/>
      <c r="G86" s="92"/>
      <c r="H86" s="80"/>
      <c r="I86" s="80"/>
      <c r="J86" s="80"/>
      <c r="K86" s="80"/>
      <c r="L86" s="80"/>
      <c r="M86" s="80"/>
      <c r="N86" s="80"/>
      <c r="O86" s="80"/>
      <c r="P86" s="80"/>
    </row>
    <row r="87" spans="1:16" ht="26.25" customHeight="1">
      <c r="A87" s="76"/>
      <c r="B87" s="83"/>
      <c r="C87" s="83"/>
      <c r="D87" s="83"/>
      <c r="E87" s="83"/>
      <c r="F87" s="92"/>
      <c r="G87" s="92"/>
      <c r="H87" s="80"/>
      <c r="I87" s="80"/>
      <c r="J87" s="80"/>
      <c r="K87" s="80"/>
      <c r="L87" s="80"/>
      <c r="M87" s="80"/>
      <c r="N87" s="80"/>
      <c r="O87" s="80"/>
      <c r="P87" s="80"/>
    </row>
    <row r="88" spans="1:16" ht="26.25" customHeight="1">
      <c r="A88" s="76"/>
      <c r="B88" s="84" t="s">
        <v>44</v>
      </c>
      <c r="C88" s="84"/>
      <c r="D88" s="84"/>
      <c r="E88" s="84"/>
      <c r="F88" s="93">
        <f>SUM(F85:G87)</f>
        <v>0</v>
      </c>
      <c r="G88" s="93"/>
      <c r="H88" s="97"/>
      <c r="I88" s="97"/>
      <c r="J88" s="97"/>
      <c r="K88" s="97"/>
      <c r="L88" s="97"/>
      <c r="M88" s="97"/>
      <c r="N88" s="97"/>
      <c r="O88" s="97"/>
      <c r="P88" s="97"/>
    </row>
    <row r="89" spans="1:16" ht="26.25" customHeight="1">
      <c r="A89" s="76"/>
      <c r="B89" s="85"/>
      <c r="C89" s="76"/>
      <c r="D89" s="76"/>
      <c r="E89" s="76"/>
      <c r="F89" s="76"/>
      <c r="G89" s="76"/>
      <c r="H89" s="76"/>
      <c r="I89" s="76"/>
      <c r="J89" s="76"/>
      <c r="K89" s="76"/>
      <c r="L89" s="76"/>
      <c r="M89" s="76"/>
      <c r="N89" s="76"/>
      <c r="O89" s="76"/>
      <c r="P89" s="76"/>
    </row>
    <row r="90" spans="1:16" ht="26.25" customHeight="1">
      <c r="A90" s="76"/>
      <c r="B90" s="78" t="s">
        <v>132</v>
      </c>
      <c r="C90" s="78"/>
      <c r="D90" s="78"/>
      <c r="E90" s="78"/>
      <c r="F90" s="84" t="s">
        <v>141</v>
      </c>
      <c r="G90" s="84"/>
      <c r="H90" s="84" t="s">
        <v>142</v>
      </c>
      <c r="I90" s="84"/>
      <c r="J90" s="84"/>
      <c r="K90" s="84"/>
      <c r="L90" s="84"/>
      <c r="M90" s="84"/>
      <c r="N90" s="84"/>
      <c r="O90" s="84"/>
      <c r="P90" s="84"/>
    </row>
    <row r="91" spans="1:16" ht="26.25" customHeight="1">
      <c r="A91" s="76"/>
      <c r="B91" s="80"/>
      <c r="C91" s="80"/>
      <c r="D91" s="80"/>
      <c r="E91" s="80"/>
      <c r="F91" s="92"/>
      <c r="G91" s="92"/>
      <c r="H91" s="96"/>
      <c r="I91" s="96"/>
      <c r="J91" s="96"/>
      <c r="K91" s="96"/>
      <c r="L91" s="96"/>
      <c r="M91" s="96"/>
      <c r="N91" s="96"/>
      <c r="O91" s="96"/>
      <c r="P91" s="96"/>
    </row>
    <row r="92" spans="1:16" ht="26.25" customHeight="1">
      <c r="A92" s="76"/>
      <c r="B92" s="82"/>
      <c r="C92" s="83"/>
      <c r="D92" s="83"/>
      <c r="E92" s="83"/>
      <c r="F92" s="92"/>
      <c r="G92" s="92"/>
      <c r="H92" s="80"/>
      <c r="I92" s="80"/>
      <c r="J92" s="80"/>
      <c r="K92" s="80"/>
      <c r="L92" s="80"/>
      <c r="M92" s="80"/>
      <c r="N92" s="80"/>
      <c r="O92" s="80"/>
      <c r="P92" s="80"/>
    </row>
    <row r="93" spans="1:16" ht="26.25" customHeight="1">
      <c r="A93" s="76"/>
      <c r="B93" s="82"/>
      <c r="C93" s="83"/>
      <c r="D93" s="83"/>
      <c r="E93" s="83"/>
      <c r="F93" s="92"/>
      <c r="G93" s="92"/>
      <c r="H93" s="80"/>
      <c r="I93" s="80"/>
      <c r="J93" s="80"/>
      <c r="K93" s="80"/>
      <c r="L93" s="80"/>
      <c r="M93" s="80"/>
      <c r="N93" s="80"/>
      <c r="O93" s="80"/>
      <c r="P93" s="80"/>
    </row>
    <row r="94" spans="1:16" ht="26.25" customHeight="1">
      <c r="A94" s="76"/>
      <c r="B94" s="84" t="s">
        <v>44</v>
      </c>
      <c r="C94" s="84"/>
      <c r="D94" s="84"/>
      <c r="E94" s="84"/>
      <c r="F94" s="93">
        <f>SUM(F91:G93)</f>
        <v>0</v>
      </c>
      <c r="G94" s="93"/>
      <c r="H94" s="97"/>
      <c r="I94" s="97"/>
      <c r="J94" s="97"/>
      <c r="K94" s="97"/>
      <c r="L94" s="97"/>
      <c r="M94" s="97"/>
      <c r="N94" s="97"/>
      <c r="O94" s="97"/>
      <c r="P94" s="97"/>
    </row>
    <row r="95" spans="1:16" ht="26.25" customHeight="1">
      <c r="A95" s="76"/>
      <c r="B95" s="86"/>
      <c r="C95" s="86"/>
      <c r="D95" s="86"/>
      <c r="E95" s="86"/>
      <c r="F95" s="94"/>
      <c r="G95" s="94"/>
      <c r="H95" s="98"/>
      <c r="I95" s="98"/>
      <c r="J95" s="98"/>
      <c r="K95" s="98"/>
      <c r="L95" s="98"/>
      <c r="M95" s="98"/>
      <c r="N95" s="98"/>
      <c r="O95" s="98"/>
      <c r="P95" s="98"/>
    </row>
    <row r="96" spans="1:16" ht="26.25" customHeight="1">
      <c r="A96" s="76"/>
      <c r="B96" s="76" t="s">
        <v>139</v>
      </c>
      <c r="C96" s="76"/>
      <c r="D96" s="76"/>
      <c r="E96" s="76"/>
      <c r="F96" s="76"/>
      <c r="G96" s="76"/>
      <c r="H96" s="76"/>
      <c r="I96" s="76"/>
      <c r="J96" s="76"/>
      <c r="K96" s="76"/>
      <c r="L96" s="76"/>
      <c r="M96" s="76"/>
      <c r="N96" s="76"/>
      <c r="O96" s="76"/>
      <c r="P96" s="76"/>
    </row>
  </sheetData>
  <sheetProtection algorithmName="SHA-512" hashValue="RdUuF43Wbfba4obF8wUTld/6Va/RhWk/189rUvOi9EhTkjThJ2YtB2A0zQfkCVuvc1CdF05e/WSSW/RocfmGKw==" saltValue="v/QyogG7cwIt+aEs65RXaA==" spinCount="100000" sheet="1" objects="1" scenarios="1" formatCells="0" selectLockedCells="1"/>
  <mergeCells count="255">
    <mergeCell ref="C1:I1"/>
    <mergeCell ref="J1:L1"/>
    <mergeCell ref="C2:E2"/>
    <mergeCell ref="B4:E4"/>
    <mergeCell ref="F4:G4"/>
    <mergeCell ref="H4:P4"/>
    <mergeCell ref="B5:E5"/>
    <mergeCell ref="F5:G5"/>
    <mergeCell ref="H5:P5"/>
    <mergeCell ref="B6:E6"/>
    <mergeCell ref="F6:G6"/>
    <mergeCell ref="H6:P6"/>
    <mergeCell ref="B7:E7"/>
    <mergeCell ref="F7:G7"/>
    <mergeCell ref="H7:P7"/>
    <mergeCell ref="B8:E8"/>
    <mergeCell ref="F8:G8"/>
    <mergeCell ref="H8:P8"/>
    <mergeCell ref="B9:E9"/>
    <mergeCell ref="F9:G9"/>
    <mergeCell ref="H9:P9"/>
    <mergeCell ref="B10:E10"/>
    <mergeCell ref="F10:G10"/>
    <mergeCell ref="H10:P10"/>
    <mergeCell ref="B12:E12"/>
    <mergeCell ref="F12:G12"/>
    <mergeCell ref="H12:P12"/>
    <mergeCell ref="B13:E13"/>
    <mergeCell ref="F13:G13"/>
    <mergeCell ref="H13:P13"/>
    <mergeCell ref="B14:E14"/>
    <mergeCell ref="F14:G14"/>
    <mergeCell ref="H14:P14"/>
    <mergeCell ref="B15:E15"/>
    <mergeCell ref="F15:G15"/>
    <mergeCell ref="H15:P15"/>
    <mergeCell ref="B16:E16"/>
    <mergeCell ref="F16:G16"/>
    <mergeCell ref="H16:P16"/>
    <mergeCell ref="B17:E17"/>
    <mergeCell ref="F17:G17"/>
    <mergeCell ref="H17:P17"/>
    <mergeCell ref="B18:E18"/>
    <mergeCell ref="F18:G18"/>
    <mergeCell ref="H18:P18"/>
    <mergeCell ref="B20:E20"/>
    <mergeCell ref="F20:G20"/>
    <mergeCell ref="H20:P20"/>
    <mergeCell ref="B21:E21"/>
    <mergeCell ref="F21:G21"/>
    <mergeCell ref="H21:P21"/>
    <mergeCell ref="B22:E22"/>
    <mergeCell ref="F22:G22"/>
    <mergeCell ref="H22:P22"/>
    <mergeCell ref="B23:E23"/>
    <mergeCell ref="F23:G23"/>
    <mergeCell ref="H23:P23"/>
    <mergeCell ref="B24:E24"/>
    <mergeCell ref="F24:G24"/>
    <mergeCell ref="H24:P24"/>
    <mergeCell ref="B25:E25"/>
    <mergeCell ref="F25:G25"/>
    <mergeCell ref="H25:P25"/>
    <mergeCell ref="B26:E26"/>
    <mergeCell ref="F26:G26"/>
    <mergeCell ref="H26:P26"/>
    <mergeCell ref="B27:E27"/>
    <mergeCell ref="F27:G27"/>
    <mergeCell ref="H27:P27"/>
    <mergeCell ref="B28:E28"/>
    <mergeCell ref="F28:G28"/>
    <mergeCell ref="H28:P28"/>
    <mergeCell ref="B29:E29"/>
    <mergeCell ref="F29:G29"/>
    <mergeCell ref="H29:P29"/>
    <mergeCell ref="B30:E30"/>
    <mergeCell ref="F30:G30"/>
    <mergeCell ref="H30:P30"/>
    <mergeCell ref="B31:E31"/>
    <mergeCell ref="F31:G31"/>
    <mergeCell ref="H31:P31"/>
    <mergeCell ref="B32:E32"/>
    <mergeCell ref="F32:G32"/>
    <mergeCell ref="H32:P32"/>
    <mergeCell ref="B33:E33"/>
    <mergeCell ref="F33:G33"/>
    <mergeCell ref="H33:P33"/>
    <mergeCell ref="B34:E34"/>
    <mergeCell ref="F34:G34"/>
    <mergeCell ref="H34:P34"/>
    <mergeCell ref="B35:E35"/>
    <mergeCell ref="F35:G35"/>
    <mergeCell ref="H35:P35"/>
    <mergeCell ref="B36:E36"/>
    <mergeCell ref="F36:G36"/>
    <mergeCell ref="H36:P36"/>
    <mergeCell ref="B37:E37"/>
    <mergeCell ref="F37:G37"/>
    <mergeCell ref="H37:P37"/>
    <mergeCell ref="B38:E38"/>
    <mergeCell ref="F38:G38"/>
    <mergeCell ref="H38:P38"/>
    <mergeCell ref="B39:E39"/>
    <mergeCell ref="F39:G39"/>
    <mergeCell ref="H39:P39"/>
    <mergeCell ref="B40:E40"/>
    <mergeCell ref="F40:G40"/>
    <mergeCell ref="H40:P40"/>
    <mergeCell ref="B41:E41"/>
    <mergeCell ref="F41:G41"/>
    <mergeCell ref="H41:P41"/>
    <mergeCell ref="B42:E42"/>
    <mergeCell ref="F42:G42"/>
    <mergeCell ref="H42:P42"/>
    <mergeCell ref="B43:E43"/>
    <mergeCell ref="F43:G43"/>
    <mergeCell ref="H43:P43"/>
    <mergeCell ref="B44:E44"/>
    <mergeCell ref="F44:G44"/>
    <mergeCell ref="H44:P44"/>
    <mergeCell ref="B45:E45"/>
    <mergeCell ref="F45:G45"/>
    <mergeCell ref="H45:P45"/>
    <mergeCell ref="B46:E46"/>
    <mergeCell ref="F46:G46"/>
    <mergeCell ref="H46:P46"/>
    <mergeCell ref="B47:E47"/>
    <mergeCell ref="F47:G47"/>
    <mergeCell ref="H47:P47"/>
    <mergeCell ref="B48:E48"/>
    <mergeCell ref="F48:G48"/>
    <mergeCell ref="H48:P48"/>
    <mergeCell ref="B49:E49"/>
    <mergeCell ref="F49:G49"/>
    <mergeCell ref="H49:P49"/>
    <mergeCell ref="B50:E50"/>
    <mergeCell ref="F50:G50"/>
    <mergeCell ref="H50:P50"/>
    <mergeCell ref="B51:E51"/>
    <mergeCell ref="F51:G51"/>
    <mergeCell ref="H51:P51"/>
    <mergeCell ref="B52:E52"/>
    <mergeCell ref="F52:G52"/>
    <mergeCell ref="H52:P52"/>
    <mergeCell ref="B53:E53"/>
    <mergeCell ref="F53:G53"/>
    <mergeCell ref="H53:P53"/>
    <mergeCell ref="B54:E54"/>
    <mergeCell ref="F54:G54"/>
    <mergeCell ref="H54:P54"/>
    <mergeCell ref="B55:E55"/>
    <mergeCell ref="F55:G55"/>
    <mergeCell ref="H55:P55"/>
    <mergeCell ref="B56:E56"/>
    <mergeCell ref="F56:G56"/>
    <mergeCell ref="H56:P56"/>
    <mergeCell ref="B57:E57"/>
    <mergeCell ref="F57:G57"/>
    <mergeCell ref="H57:P57"/>
    <mergeCell ref="B58:E58"/>
    <mergeCell ref="F58:G58"/>
    <mergeCell ref="H58:P58"/>
    <mergeCell ref="B60:E60"/>
    <mergeCell ref="F60:G60"/>
    <mergeCell ref="H60:P60"/>
    <mergeCell ref="B61:E61"/>
    <mergeCell ref="F61:G61"/>
    <mergeCell ref="H61:P61"/>
    <mergeCell ref="B62:E62"/>
    <mergeCell ref="F62:G62"/>
    <mergeCell ref="H62:P62"/>
    <mergeCell ref="B63:E63"/>
    <mergeCell ref="F63:G63"/>
    <mergeCell ref="H63:P63"/>
    <mergeCell ref="B64:E64"/>
    <mergeCell ref="F64:G64"/>
    <mergeCell ref="H64:P64"/>
    <mergeCell ref="B65:E65"/>
    <mergeCell ref="F65:G65"/>
    <mergeCell ref="H65:P65"/>
    <mergeCell ref="B66:E66"/>
    <mergeCell ref="F66:G66"/>
    <mergeCell ref="H66:P66"/>
    <mergeCell ref="B67:E67"/>
    <mergeCell ref="F67:G67"/>
    <mergeCell ref="H67:P67"/>
    <mergeCell ref="B68:E68"/>
    <mergeCell ref="F68:G68"/>
    <mergeCell ref="H68:P68"/>
    <mergeCell ref="B70:E70"/>
    <mergeCell ref="F70:G70"/>
    <mergeCell ref="H70:P70"/>
    <mergeCell ref="B71:E71"/>
    <mergeCell ref="F71:G71"/>
    <mergeCell ref="H71:P71"/>
    <mergeCell ref="B72:E72"/>
    <mergeCell ref="F72:G72"/>
    <mergeCell ref="H72:P72"/>
    <mergeCell ref="B73:E73"/>
    <mergeCell ref="F73:G73"/>
    <mergeCell ref="H73:P73"/>
    <mergeCell ref="B74:E74"/>
    <mergeCell ref="F74:G74"/>
    <mergeCell ref="H74:P74"/>
    <mergeCell ref="B75:E75"/>
    <mergeCell ref="F75:G75"/>
    <mergeCell ref="H75:P75"/>
    <mergeCell ref="B77:E77"/>
    <mergeCell ref="F77:G77"/>
    <mergeCell ref="H77:P77"/>
    <mergeCell ref="B78:E78"/>
    <mergeCell ref="F78:G78"/>
    <mergeCell ref="H78:P78"/>
    <mergeCell ref="B79:E79"/>
    <mergeCell ref="F79:G79"/>
    <mergeCell ref="H79:P79"/>
    <mergeCell ref="B80:E80"/>
    <mergeCell ref="F80:G80"/>
    <mergeCell ref="H80:P80"/>
    <mergeCell ref="B81:E81"/>
    <mergeCell ref="F81:G81"/>
    <mergeCell ref="H81:P81"/>
    <mergeCell ref="B82:E82"/>
    <mergeCell ref="F82:G82"/>
    <mergeCell ref="H82:P82"/>
    <mergeCell ref="B84:E84"/>
    <mergeCell ref="F84:G84"/>
    <mergeCell ref="H84:P84"/>
    <mergeCell ref="B85:E85"/>
    <mergeCell ref="F85:G85"/>
    <mergeCell ref="H85:P85"/>
    <mergeCell ref="B86:E86"/>
    <mergeCell ref="F86:G86"/>
    <mergeCell ref="H86:P86"/>
    <mergeCell ref="B87:E87"/>
    <mergeCell ref="F87:G87"/>
    <mergeCell ref="H87:P87"/>
    <mergeCell ref="B88:E88"/>
    <mergeCell ref="F88:G88"/>
    <mergeCell ref="H88:P88"/>
    <mergeCell ref="B90:E90"/>
    <mergeCell ref="F90:G90"/>
    <mergeCell ref="H90:P90"/>
    <mergeCell ref="B91:E91"/>
    <mergeCell ref="F91:G91"/>
    <mergeCell ref="H91:P91"/>
    <mergeCell ref="B92:E92"/>
    <mergeCell ref="F92:G92"/>
    <mergeCell ref="H92:P92"/>
    <mergeCell ref="B93:E93"/>
    <mergeCell ref="F93:G93"/>
    <mergeCell ref="H93:P93"/>
    <mergeCell ref="B94:E94"/>
    <mergeCell ref="F94:G94"/>
    <mergeCell ref="H94:P94"/>
  </mergeCells>
  <phoneticPr fontId="17" type="Hiragana"/>
  <pageMargins left="0.7" right="0.7" top="0.75" bottom="0.75" header="0.3" footer="0.3"/>
  <pageSetup paperSize="9" scale="61" fitToWidth="1" fitToHeight="1" orientation="portrait" usePrinterDefaults="1" r:id="rId1"/>
  <rowBreaks count="1" manualBreakCount="1">
    <brk id="46" max="15" man="1"/>
  </rowBreaks>
  <legacyDrawing r:id="rId2"/>
</worksheet>
</file>

<file path=xl/worksheets/sheet19.xml><?xml version="1.0" encoding="utf-8"?>
<worksheet xmlns="http://schemas.openxmlformats.org/spreadsheetml/2006/main" xmlns:r="http://schemas.openxmlformats.org/officeDocument/2006/relationships" xmlns:mc="http://schemas.openxmlformats.org/markup-compatibility/2006">
  <sheetPr>
    <tabColor rgb="FF92D050"/>
  </sheetPr>
  <dimension ref="A1:P96"/>
  <sheetViews>
    <sheetView view="pageBreakPreview" zoomScale="87" zoomScaleSheetLayoutView="87" workbookViewId="0">
      <selection activeCell="F6" sqref="F6:G6"/>
    </sheetView>
  </sheetViews>
  <sheetFormatPr defaultRowHeight="13.5"/>
  <cols>
    <col min="1" max="1" width="0.875" customWidth="1"/>
  </cols>
  <sheetData>
    <row r="1" spans="1:16" ht="26.25" customHeight="1">
      <c r="B1" s="77" t="s">
        <v>9</v>
      </c>
      <c r="C1" s="87">
        <f>活動実績明細書!C85</f>
        <v>0</v>
      </c>
      <c r="D1" s="87"/>
      <c r="E1" s="87"/>
      <c r="F1" s="87"/>
      <c r="G1" s="87"/>
      <c r="H1" s="87"/>
      <c r="I1" s="87"/>
      <c r="J1" s="87"/>
      <c r="K1" s="87"/>
      <c r="L1" s="87"/>
      <c r="M1" s="99"/>
      <c r="N1" s="99"/>
      <c r="O1" s="99"/>
      <c r="P1" s="76"/>
    </row>
    <row r="2" spans="1:16" ht="26.25" customHeight="1">
      <c r="A2" s="76"/>
      <c r="B2" s="76" t="s">
        <v>121</v>
      </c>
      <c r="C2" s="88">
        <f>SUM(F10,F18,F58,F68,F75,F82,F88,F94)</f>
        <v>0</v>
      </c>
      <c r="D2" s="89"/>
      <c r="E2" s="90"/>
      <c r="F2" s="76" t="s">
        <v>140</v>
      </c>
      <c r="G2" s="76"/>
      <c r="H2" s="76"/>
      <c r="I2" s="76"/>
      <c r="J2" s="76"/>
      <c r="K2" s="100"/>
      <c r="L2" s="100"/>
      <c r="M2" s="100"/>
      <c r="N2" s="100"/>
      <c r="O2" s="100"/>
      <c r="P2" s="76"/>
    </row>
    <row r="3" spans="1:16" ht="26.25" customHeight="1">
      <c r="A3" s="76"/>
      <c r="B3" s="77" t="s">
        <v>131</v>
      </c>
      <c r="C3" s="76"/>
      <c r="D3" s="76"/>
      <c r="E3" s="76"/>
      <c r="F3" s="76"/>
      <c r="G3" s="76"/>
      <c r="H3" s="76"/>
      <c r="I3" s="76"/>
      <c r="J3" s="76"/>
      <c r="K3" s="76"/>
      <c r="L3" s="76"/>
      <c r="M3" s="76"/>
      <c r="N3" s="76"/>
      <c r="O3" s="76"/>
      <c r="P3" s="76"/>
    </row>
    <row r="4" spans="1:16" ht="26.25" customHeight="1">
      <c r="A4" s="76"/>
      <c r="B4" s="78" t="s">
        <v>132</v>
      </c>
      <c r="C4" s="78"/>
      <c r="D4" s="78"/>
      <c r="E4" s="78"/>
      <c r="F4" s="84" t="s">
        <v>141</v>
      </c>
      <c r="G4" s="84"/>
      <c r="H4" s="84" t="s">
        <v>142</v>
      </c>
      <c r="I4" s="84"/>
      <c r="J4" s="84"/>
      <c r="K4" s="84"/>
      <c r="L4" s="84"/>
      <c r="M4" s="84"/>
      <c r="N4" s="84"/>
      <c r="O4" s="84"/>
      <c r="P4" s="84"/>
    </row>
    <row r="5" spans="1:16" ht="26.25" customHeight="1">
      <c r="A5" s="76"/>
      <c r="B5" s="101" t="s">
        <v>208</v>
      </c>
      <c r="C5" s="101"/>
      <c r="D5" s="101"/>
      <c r="E5" s="101"/>
      <c r="F5" s="91">
        <v>50000</v>
      </c>
      <c r="G5" s="91"/>
      <c r="H5" s="102" t="s">
        <v>210</v>
      </c>
      <c r="I5" s="102"/>
      <c r="J5" s="102"/>
      <c r="K5" s="102"/>
      <c r="L5" s="102"/>
      <c r="M5" s="102"/>
      <c r="N5" s="102"/>
      <c r="O5" s="102"/>
      <c r="P5" s="102"/>
    </row>
    <row r="6" spans="1:16" ht="26.25" customHeight="1">
      <c r="A6" s="76"/>
      <c r="B6" s="80"/>
      <c r="C6" s="80"/>
      <c r="D6" s="80"/>
      <c r="E6" s="80"/>
      <c r="F6" s="92"/>
      <c r="G6" s="92"/>
      <c r="H6" s="96"/>
      <c r="I6" s="96"/>
      <c r="J6" s="96"/>
      <c r="K6" s="96"/>
      <c r="L6" s="96"/>
      <c r="M6" s="96"/>
      <c r="N6" s="96"/>
      <c r="O6" s="96"/>
      <c r="P6" s="96"/>
    </row>
    <row r="7" spans="1:16" ht="26.25" customHeight="1">
      <c r="A7" s="76"/>
      <c r="B7" s="81"/>
      <c r="C7" s="80"/>
      <c r="D7" s="80"/>
      <c r="E7" s="80"/>
      <c r="F7" s="92"/>
      <c r="G7" s="92"/>
      <c r="H7" s="80"/>
      <c r="I7" s="80"/>
      <c r="J7" s="80"/>
      <c r="K7" s="80"/>
      <c r="L7" s="80"/>
      <c r="M7" s="80"/>
      <c r="N7" s="80"/>
      <c r="O7" s="80"/>
      <c r="P7" s="80"/>
    </row>
    <row r="8" spans="1:16" ht="26.25" customHeight="1">
      <c r="A8" s="76"/>
      <c r="B8" s="82"/>
      <c r="C8" s="83"/>
      <c r="D8" s="83"/>
      <c r="E8" s="83"/>
      <c r="F8" s="92"/>
      <c r="G8" s="92"/>
      <c r="H8" s="80"/>
      <c r="I8" s="80"/>
      <c r="J8" s="80"/>
      <c r="K8" s="80"/>
      <c r="L8" s="80"/>
      <c r="M8" s="80"/>
      <c r="N8" s="80"/>
      <c r="O8" s="80"/>
      <c r="P8" s="80"/>
    </row>
    <row r="9" spans="1:16" ht="26.25" customHeight="1">
      <c r="A9" s="76"/>
      <c r="B9" s="83"/>
      <c r="C9" s="83"/>
      <c r="D9" s="83"/>
      <c r="E9" s="83"/>
      <c r="F9" s="92"/>
      <c r="G9" s="92"/>
      <c r="H9" s="80"/>
      <c r="I9" s="80"/>
      <c r="J9" s="80"/>
      <c r="K9" s="80"/>
      <c r="L9" s="80"/>
      <c r="M9" s="80"/>
      <c r="N9" s="80"/>
      <c r="O9" s="80"/>
      <c r="P9" s="80"/>
    </row>
    <row r="10" spans="1:16" ht="26.25" customHeight="1">
      <c r="A10" s="76"/>
      <c r="B10" s="84" t="s">
        <v>44</v>
      </c>
      <c r="C10" s="84"/>
      <c r="D10" s="84"/>
      <c r="E10" s="84"/>
      <c r="F10" s="93">
        <f>SUM(F6:G9)</f>
        <v>0</v>
      </c>
      <c r="G10" s="93"/>
      <c r="H10" s="97"/>
      <c r="I10" s="97"/>
      <c r="J10" s="97"/>
      <c r="K10" s="97"/>
      <c r="L10" s="97"/>
      <c r="M10" s="97"/>
      <c r="N10" s="97"/>
      <c r="O10" s="97"/>
      <c r="P10" s="97"/>
    </row>
    <row r="11" spans="1:16" ht="26.25" customHeight="1">
      <c r="A11" s="76"/>
      <c r="B11" s="77" t="s">
        <v>133</v>
      </c>
      <c r="C11" s="76"/>
      <c r="D11" s="76"/>
      <c r="E11" s="76"/>
      <c r="F11" s="76"/>
      <c r="G11" s="76"/>
      <c r="H11" s="76"/>
      <c r="I11" s="76"/>
      <c r="J11" s="76"/>
      <c r="K11" s="76"/>
      <c r="L11" s="76"/>
      <c r="M11" s="76"/>
      <c r="N11" s="76"/>
      <c r="O11" s="76"/>
      <c r="P11" s="76"/>
    </row>
    <row r="12" spans="1:16" ht="26.25" customHeight="1">
      <c r="A12" s="76"/>
      <c r="B12" s="78" t="s">
        <v>132</v>
      </c>
      <c r="C12" s="78"/>
      <c r="D12" s="78"/>
      <c r="E12" s="78"/>
      <c r="F12" s="84" t="s">
        <v>141</v>
      </c>
      <c r="G12" s="84"/>
      <c r="H12" s="84" t="s">
        <v>142</v>
      </c>
      <c r="I12" s="84"/>
      <c r="J12" s="84"/>
      <c r="K12" s="84"/>
      <c r="L12" s="84"/>
      <c r="M12" s="84"/>
      <c r="N12" s="84"/>
      <c r="O12" s="84"/>
      <c r="P12" s="84"/>
    </row>
    <row r="13" spans="1:16" ht="26.25" customHeight="1">
      <c r="A13" s="76"/>
      <c r="B13" s="79" t="s">
        <v>25</v>
      </c>
      <c r="C13" s="79"/>
      <c r="D13" s="79"/>
      <c r="E13" s="79"/>
      <c r="F13" s="91">
        <v>15400</v>
      </c>
      <c r="G13" s="91"/>
      <c r="H13" s="95" t="s">
        <v>164</v>
      </c>
      <c r="I13" s="95"/>
      <c r="J13" s="95"/>
      <c r="K13" s="95"/>
      <c r="L13" s="95"/>
      <c r="M13" s="95"/>
      <c r="N13" s="95"/>
      <c r="O13" s="95"/>
      <c r="P13" s="95"/>
    </row>
    <row r="14" spans="1:16" ht="26.25" customHeight="1">
      <c r="A14" s="76"/>
      <c r="B14" s="80"/>
      <c r="C14" s="80"/>
      <c r="D14" s="80"/>
      <c r="E14" s="80"/>
      <c r="F14" s="92"/>
      <c r="G14" s="92"/>
      <c r="H14" s="96"/>
      <c r="I14" s="96"/>
      <c r="J14" s="96"/>
      <c r="K14" s="96"/>
      <c r="L14" s="96"/>
      <c r="M14" s="96"/>
      <c r="N14" s="96"/>
      <c r="O14" s="96"/>
      <c r="P14" s="96"/>
    </row>
    <row r="15" spans="1:16" ht="26.25" customHeight="1">
      <c r="A15" s="76"/>
      <c r="B15" s="81"/>
      <c r="C15" s="80"/>
      <c r="D15" s="80"/>
      <c r="E15" s="80"/>
      <c r="F15" s="92"/>
      <c r="G15" s="92"/>
      <c r="H15" s="80"/>
      <c r="I15" s="80"/>
      <c r="J15" s="80"/>
      <c r="K15" s="80"/>
      <c r="L15" s="80"/>
      <c r="M15" s="80"/>
      <c r="N15" s="80"/>
      <c r="O15" s="80"/>
      <c r="P15" s="80"/>
    </row>
    <row r="16" spans="1:16" ht="26.25" customHeight="1">
      <c r="A16" s="76"/>
      <c r="B16" s="82"/>
      <c r="C16" s="83"/>
      <c r="D16" s="83"/>
      <c r="E16" s="83"/>
      <c r="F16" s="92"/>
      <c r="G16" s="92"/>
      <c r="H16" s="80"/>
      <c r="I16" s="80"/>
      <c r="J16" s="80"/>
      <c r="K16" s="80"/>
      <c r="L16" s="80"/>
      <c r="M16" s="80"/>
      <c r="N16" s="80"/>
      <c r="O16" s="80"/>
      <c r="P16" s="80"/>
    </row>
    <row r="17" spans="1:16" ht="26.25" customHeight="1">
      <c r="A17" s="76"/>
      <c r="B17" s="83"/>
      <c r="C17" s="83"/>
      <c r="D17" s="83"/>
      <c r="E17" s="83"/>
      <c r="F17" s="92"/>
      <c r="G17" s="92"/>
      <c r="H17" s="80"/>
      <c r="I17" s="80"/>
      <c r="J17" s="80"/>
      <c r="K17" s="80"/>
      <c r="L17" s="80"/>
      <c r="M17" s="80"/>
      <c r="N17" s="80"/>
      <c r="O17" s="80"/>
      <c r="P17" s="80"/>
    </row>
    <row r="18" spans="1:16" ht="26.25" customHeight="1">
      <c r="A18" s="76"/>
      <c r="B18" s="84" t="s">
        <v>44</v>
      </c>
      <c r="C18" s="84"/>
      <c r="D18" s="84"/>
      <c r="E18" s="84"/>
      <c r="F18" s="93">
        <f>SUM(F14:G17)</f>
        <v>0</v>
      </c>
      <c r="G18" s="93"/>
      <c r="H18" s="97"/>
      <c r="I18" s="97"/>
      <c r="J18" s="97"/>
      <c r="K18" s="97"/>
      <c r="L18" s="97"/>
      <c r="M18" s="97"/>
      <c r="N18" s="97"/>
      <c r="O18" s="97"/>
      <c r="P18" s="97"/>
    </row>
    <row r="19" spans="1:16" ht="26.25" customHeight="1">
      <c r="A19" s="76"/>
      <c r="B19" s="77" t="s">
        <v>112</v>
      </c>
      <c r="C19" s="76"/>
      <c r="D19" s="76"/>
      <c r="E19" s="76"/>
      <c r="F19" s="76"/>
      <c r="G19" s="76"/>
      <c r="H19" s="76"/>
      <c r="I19" s="76"/>
      <c r="J19" s="76"/>
      <c r="K19" s="76"/>
      <c r="L19" s="76"/>
      <c r="M19" s="76"/>
      <c r="N19" s="76"/>
      <c r="O19" s="76"/>
      <c r="P19" s="76"/>
    </row>
    <row r="20" spans="1:16" ht="26.25" customHeight="1">
      <c r="A20" s="76"/>
      <c r="B20" s="78" t="s">
        <v>132</v>
      </c>
      <c r="C20" s="78"/>
      <c r="D20" s="78"/>
      <c r="E20" s="78"/>
      <c r="F20" s="84" t="s">
        <v>141</v>
      </c>
      <c r="G20" s="84"/>
      <c r="H20" s="84" t="s">
        <v>142</v>
      </c>
      <c r="I20" s="84"/>
      <c r="J20" s="84"/>
      <c r="K20" s="84"/>
      <c r="L20" s="84"/>
      <c r="M20" s="84"/>
      <c r="N20" s="84"/>
      <c r="O20" s="84"/>
      <c r="P20" s="84"/>
    </row>
    <row r="21" spans="1:16" ht="26.25" customHeight="1">
      <c r="A21" s="76"/>
      <c r="B21" s="79" t="s">
        <v>76</v>
      </c>
      <c r="C21" s="79"/>
      <c r="D21" s="79"/>
      <c r="E21" s="79"/>
      <c r="F21" s="91">
        <v>8000</v>
      </c>
      <c r="G21" s="91"/>
      <c r="H21" s="79" t="s">
        <v>211</v>
      </c>
      <c r="I21" s="79"/>
      <c r="J21" s="79"/>
      <c r="K21" s="79"/>
      <c r="L21" s="79"/>
      <c r="M21" s="79"/>
      <c r="N21" s="79"/>
      <c r="O21" s="79"/>
      <c r="P21" s="79"/>
    </row>
    <row r="22" spans="1:16" ht="26.25" customHeight="1">
      <c r="A22" s="76"/>
      <c r="B22" s="80"/>
      <c r="C22" s="80"/>
      <c r="D22" s="80"/>
      <c r="E22" s="80"/>
      <c r="F22" s="92"/>
      <c r="G22" s="92"/>
      <c r="H22" s="80"/>
      <c r="I22" s="80"/>
      <c r="J22" s="80"/>
      <c r="K22" s="80"/>
      <c r="L22" s="80"/>
      <c r="M22" s="80"/>
      <c r="N22" s="80"/>
      <c r="O22" s="80"/>
      <c r="P22" s="80"/>
    </row>
    <row r="23" spans="1:16" ht="26.25" customHeight="1">
      <c r="A23" s="76"/>
      <c r="B23" s="80"/>
      <c r="C23" s="80"/>
      <c r="D23" s="80"/>
      <c r="E23" s="80"/>
      <c r="F23" s="92"/>
      <c r="G23" s="92"/>
      <c r="H23" s="80"/>
      <c r="I23" s="80"/>
      <c r="J23" s="80"/>
      <c r="K23" s="80"/>
      <c r="L23" s="80"/>
      <c r="M23" s="80"/>
      <c r="N23" s="80"/>
      <c r="O23" s="80"/>
      <c r="P23" s="80"/>
    </row>
    <row r="24" spans="1:16" ht="26.25" customHeight="1">
      <c r="A24" s="76"/>
      <c r="B24" s="80"/>
      <c r="C24" s="80"/>
      <c r="D24" s="80"/>
      <c r="E24" s="80"/>
      <c r="F24" s="92"/>
      <c r="G24" s="92"/>
      <c r="H24" s="80"/>
      <c r="I24" s="80"/>
      <c r="J24" s="80"/>
      <c r="K24" s="80"/>
      <c r="L24" s="80"/>
      <c r="M24" s="80"/>
      <c r="N24" s="80"/>
      <c r="O24" s="80"/>
      <c r="P24" s="80"/>
    </row>
    <row r="25" spans="1:16" ht="26.25" customHeight="1">
      <c r="A25" s="76"/>
      <c r="B25" s="80"/>
      <c r="C25" s="80"/>
      <c r="D25" s="80"/>
      <c r="E25" s="80"/>
      <c r="F25" s="92"/>
      <c r="G25" s="92"/>
      <c r="H25" s="80"/>
      <c r="I25" s="80"/>
      <c r="J25" s="80"/>
      <c r="K25" s="80"/>
      <c r="L25" s="80"/>
      <c r="M25" s="80"/>
      <c r="N25" s="80"/>
      <c r="O25" s="80"/>
      <c r="P25" s="80"/>
    </row>
    <row r="26" spans="1:16" ht="26.25" customHeight="1">
      <c r="A26" s="76"/>
      <c r="B26" s="80"/>
      <c r="C26" s="80"/>
      <c r="D26" s="80"/>
      <c r="E26" s="80"/>
      <c r="F26" s="92"/>
      <c r="G26" s="92"/>
      <c r="H26" s="80"/>
      <c r="I26" s="80"/>
      <c r="J26" s="80"/>
      <c r="K26" s="80"/>
      <c r="L26" s="80"/>
      <c r="M26" s="80"/>
      <c r="N26" s="80"/>
      <c r="O26" s="80"/>
      <c r="P26" s="80"/>
    </row>
    <row r="27" spans="1:16" ht="26.25" customHeight="1">
      <c r="A27" s="76"/>
      <c r="B27" s="80"/>
      <c r="C27" s="80"/>
      <c r="D27" s="80"/>
      <c r="E27" s="80"/>
      <c r="F27" s="92"/>
      <c r="G27" s="92"/>
      <c r="H27" s="80"/>
      <c r="I27" s="80"/>
      <c r="J27" s="80"/>
      <c r="K27" s="80"/>
      <c r="L27" s="80"/>
      <c r="M27" s="80"/>
      <c r="N27" s="80"/>
      <c r="O27" s="80"/>
      <c r="P27" s="80"/>
    </row>
    <row r="28" spans="1:16" ht="26.25" customHeight="1">
      <c r="A28" s="76"/>
      <c r="B28" s="80"/>
      <c r="C28" s="80"/>
      <c r="D28" s="80"/>
      <c r="E28" s="80"/>
      <c r="F28" s="92"/>
      <c r="G28" s="92"/>
      <c r="H28" s="80"/>
      <c r="I28" s="80"/>
      <c r="J28" s="80"/>
      <c r="K28" s="80"/>
      <c r="L28" s="80"/>
      <c r="M28" s="80"/>
      <c r="N28" s="80"/>
      <c r="O28" s="80"/>
      <c r="P28" s="80"/>
    </row>
    <row r="29" spans="1:16" ht="26.25" customHeight="1">
      <c r="A29" s="76"/>
      <c r="B29" s="80"/>
      <c r="C29" s="80"/>
      <c r="D29" s="80"/>
      <c r="E29" s="80"/>
      <c r="F29" s="92"/>
      <c r="G29" s="92"/>
      <c r="H29" s="80"/>
      <c r="I29" s="80"/>
      <c r="J29" s="80"/>
      <c r="K29" s="80"/>
      <c r="L29" s="80"/>
      <c r="M29" s="80"/>
      <c r="N29" s="80"/>
      <c r="O29" s="80"/>
      <c r="P29" s="80"/>
    </row>
    <row r="30" spans="1:16" ht="26.25" customHeight="1">
      <c r="A30" s="76"/>
      <c r="B30" s="80"/>
      <c r="C30" s="80"/>
      <c r="D30" s="80"/>
      <c r="E30" s="80"/>
      <c r="F30" s="92"/>
      <c r="G30" s="92"/>
      <c r="H30" s="80"/>
      <c r="I30" s="80"/>
      <c r="J30" s="80"/>
      <c r="K30" s="80"/>
      <c r="L30" s="80"/>
      <c r="M30" s="80"/>
      <c r="N30" s="80"/>
      <c r="O30" s="80"/>
      <c r="P30" s="80"/>
    </row>
    <row r="31" spans="1:16" ht="26.25" customHeight="1">
      <c r="A31" s="76"/>
      <c r="B31" s="80"/>
      <c r="C31" s="80"/>
      <c r="D31" s="80"/>
      <c r="E31" s="80"/>
      <c r="F31" s="92"/>
      <c r="G31" s="92"/>
      <c r="H31" s="80"/>
      <c r="I31" s="80"/>
      <c r="J31" s="80"/>
      <c r="K31" s="80"/>
      <c r="L31" s="80"/>
      <c r="M31" s="80"/>
      <c r="N31" s="80"/>
      <c r="O31" s="80"/>
      <c r="P31" s="80"/>
    </row>
    <row r="32" spans="1:16" ht="26.25" customHeight="1">
      <c r="A32" s="76"/>
      <c r="B32" s="80"/>
      <c r="C32" s="80"/>
      <c r="D32" s="80"/>
      <c r="E32" s="80"/>
      <c r="F32" s="92"/>
      <c r="G32" s="92"/>
      <c r="H32" s="80"/>
      <c r="I32" s="80"/>
      <c r="J32" s="80"/>
      <c r="K32" s="80"/>
      <c r="L32" s="80"/>
      <c r="M32" s="80"/>
      <c r="N32" s="80"/>
      <c r="O32" s="80"/>
      <c r="P32" s="80"/>
    </row>
    <row r="33" spans="1:16" ht="26.25" customHeight="1">
      <c r="A33" s="76"/>
      <c r="B33" s="80"/>
      <c r="C33" s="80"/>
      <c r="D33" s="80"/>
      <c r="E33" s="80"/>
      <c r="F33" s="92"/>
      <c r="G33" s="92"/>
      <c r="H33" s="80"/>
      <c r="I33" s="80"/>
      <c r="J33" s="80"/>
      <c r="K33" s="80"/>
      <c r="L33" s="80"/>
      <c r="M33" s="80"/>
      <c r="N33" s="80"/>
      <c r="O33" s="80"/>
      <c r="P33" s="80"/>
    </row>
    <row r="34" spans="1:16" ht="26.25" customHeight="1">
      <c r="A34" s="76"/>
      <c r="B34" s="80"/>
      <c r="C34" s="80"/>
      <c r="D34" s="80"/>
      <c r="E34" s="80"/>
      <c r="F34" s="92"/>
      <c r="G34" s="92"/>
      <c r="H34" s="80"/>
      <c r="I34" s="80"/>
      <c r="J34" s="80"/>
      <c r="K34" s="80"/>
      <c r="L34" s="80"/>
      <c r="M34" s="80"/>
      <c r="N34" s="80"/>
      <c r="O34" s="80"/>
      <c r="P34" s="80"/>
    </row>
    <row r="35" spans="1:16" ht="26.25" customHeight="1">
      <c r="A35" s="76"/>
      <c r="B35" s="80"/>
      <c r="C35" s="80"/>
      <c r="D35" s="80"/>
      <c r="E35" s="80"/>
      <c r="F35" s="92"/>
      <c r="G35" s="92"/>
      <c r="H35" s="80"/>
      <c r="I35" s="80"/>
      <c r="J35" s="80"/>
      <c r="K35" s="80"/>
      <c r="L35" s="80"/>
      <c r="M35" s="80"/>
      <c r="N35" s="80"/>
      <c r="O35" s="80"/>
      <c r="P35" s="80"/>
    </row>
    <row r="36" spans="1:16" ht="26.25" customHeight="1">
      <c r="A36" s="76"/>
      <c r="B36" s="80"/>
      <c r="C36" s="80"/>
      <c r="D36" s="80"/>
      <c r="E36" s="80"/>
      <c r="F36" s="92"/>
      <c r="G36" s="92"/>
      <c r="H36" s="80"/>
      <c r="I36" s="80"/>
      <c r="J36" s="80"/>
      <c r="K36" s="80"/>
      <c r="L36" s="80"/>
      <c r="M36" s="80"/>
      <c r="N36" s="80"/>
      <c r="O36" s="80"/>
      <c r="P36" s="80"/>
    </row>
    <row r="37" spans="1:16" ht="26.25" customHeight="1">
      <c r="A37" s="76"/>
      <c r="B37" s="81"/>
      <c r="C37" s="80"/>
      <c r="D37" s="80"/>
      <c r="E37" s="80"/>
      <c r="F37" s="92"/>
      <c r="G37" s="92"/>
      <c r="H37" s="80"/>
      <c r="I37" s="80"/>
      <c r="J37" s="80"/>
      <c r="K37" s="80"/>
      <c r="L37" s="80"/>
      <c r="M37" s="80"/>
      <c r="N37" s="80"/>
      <c r="O37" s="80"/>
      <c r="P37" s="80"/>
    </row>
    <row r="38" spans="1:16" ht="26.25" customHeight="1">
      <c r="A38" s="76"/>
      <c r="B38" s="80"/>
      <c r="C38" s="80"/>
      <c r="D38" s="80"/>
      <c r="E38" s="80"/>
      <c r="F38" s="92"/>
      <c r="G38" s="92"/>
      <c r="H38" s="80"/>
      <c r="I38" s="80"/>
      <c r="J38" s="80"/>
      <c r="K38" s="80"/>
      <c r="L38" s="80"/>
      <c r="M38" s="80"/>
      <c r="N38" s="80"/>
      <c r="O38" s="80"/>
      <c r="P38" s="80"/>
    </row>
    <row r="39" spans="1:16" ht="26.25" customHeight="1">
      <c r="A39" s="76"/>
      <c r="B39" s="80"/>
      <c r="C39" s="80"/>
      <c r="D39" s="80"/>
      <c r="E39" s="80"/>
      <c r="F39" s="92"/>
      <c r="G39" s="92"/>
      <c r="H39" s="80"/>
      <c r="I39" s="80"/>
      <c r="J39" s="80"/>
      <c r="K39" s="80"/>
      <c r="L39" s="80"/>
      <c r="M39" s="80"/>
      <c r="N39" s="80"/>
      <c r="O39" s="80"/>
      <c r="P39" s="80"/>
    </row>
    <row r="40" spans="1:16" ht="26.25" customHeight="1">
      <c r="A40" s="76"/>
      <c r="B40" s="81"/>
      <c r="C40" s="80"/>
      <c r="D40" s="80"/>
      <c r="E40" s="80"/>
      <c r="F40" s="92"/>
      <c r="G40" s="92"/>
      <c r="H40" s="80"/>
      <c r="I40" s="80"/>
      <c r="J40" s="80"/>
      <c r="K40" s="80"/>
      <c r="L40" s="80"/>
      <c r="M40" s="80"/>
      <c r="N40" s="80"/>
      <c r="O40" s="80"/>
      <c r="P40" s="80"/>
    </row>
    <row r="41" spans="1:16" ht="26.25" customHeight="1">
      <c r="A41" s="76"/>
      <c r="B41" s="81"/>
      <c r="C41" s="80"/>
      <c r="D41" s="80"/>
      <c r="E41" s="80"/>
      <c r="F41" s="92"/>
      <c r="G41" s="92"/>
      <c r="H41" s="80"/>
      <c r="I41" s="80"/>
      <c r="J41" s="80"/>
      <c r="K41" s="80"/>
      <c r="L41" s="80"/>
      <c r="M41" s="80"/>
      <c r="N41" s="80"/>
      <c r="O41" s="80"/>
      <c r="P41" s="80"/>
    </row>
    <row r="42" spans="1:16" ht="26.25" customHeight="1">
      <c r="A42" s="76"/>
      <c r="B42" s="81"/>
      <c r="C42" s="80"/>
      <c r="D42" s="80"/>
      <c r="E42" s="80"/>
      <c r="F42" s="92"/>
      <c r="G42" s="92"/>
      <c r="H42" s="80"/>
      <c r="I42" s="80"/>
      <c r="J42" s="80"/>
      <c r="K42" s="80"/>
      <c r="L42" s="80"/>
      <c r="M42" s="80"/>
      <c r="N42" s="80"/>
      <c r="O42" s="80"/>
      <c r="P42" s="80"/>
    </row>
    <row r="43" spans="1:16" ht="26.25" customHeight="1">
      <c r="A43" s="76"/>
      <c r="B43" s="81"/>
      <c r="C43" s="80"/>
      <c r="D43" s="80"/>
      <c r="E43" s="80"/>
      <c r="F43" s="92"/>
      <c r="G43" s="92"/>
      <c r="H43" s="80"/>
      <c r="I43" s="80"/>
      <c r="J43" s="80"/>
      <c r="K43" s="80"/>
      <c r="L43" s="80"/>
      <c r="M43" s="80"/>
      <c r="N43" s="80"/>
      <c r="O43" s="80"/>
      <c r="P43" s="80"/>
    </row>
    <row r="44" spans="1:16" ht="26.25" customHeight="1">
      <c r="A44" s="76"/>
      <c r="B44" s="81"/>
      <c r="C44" s="80"/>
      <c r="D44" s="80"/>
      <c r="E44" s="80"/>
      <c r="F44" s="92"/>
      <c r="G44" s="92"/>
      <c r="H44" s="80"/>
      <c r="I44" s="80"/>
      <c r="J44" s="80"/>
      <c r="K44" s="80"/>
      <c r="L44" s="80"/>
      <c r="M44" s="80"/>
      <c r="N44" s="80"/>
      <c r="O44" s="80"/>
      <c r="P44" s="80"/>
    </row>
    <row r="45" spans="1:16" ht="26.25" customHeight="1">
      <c r="A45" s="76"/>
      <c r="B45" s="81"/>
      <c r="C45" s="80"/>
      <c r="D45" s="80"/>
      <c r="E45" s="80"/>
      <c r="F45" s="92"/>
      <c r="G45" s="92"/>
      <c r="H45" s="80"/>
      <c r="I45" s="80"/>
      <c r="J45" s="80"/>
      <c r="K45" s="80"/>
      <c r="L45" s="80"/>
      <c r="M45" s="80"/>
      <c r="N45" s="80"/>
      <c r="O45" s="80"/>
      <c r="P45" s="80"/>
    </row>
    <row r="46" spans="1:16" ht="26.25" customHeight="1">
      <c r="A46" s="76"/>
      <c r="B46" s="80"/>
      <c r="C46" s="80"/>
      <c r="D46" s="80"/>
      <c r="E46" s="80"/>
      <c r="F46" s="92"/>
      <c r="G46" s="92"/>
      <c r="H46" s="80"/>
      <c r="I46" s="80"/>
      <c r="J46" s="80"/>
      <c r="K46" s="80"/>
      <c r="L46" s="80"/>
      <c r="M46" s="80"/>
      <c r="N46" s="80"/>
      <c r="O46" s="80"/>
      <c r="P46" s="80"/>
    </row>
    <row r="47" spans="1:16" ht="26.25" customHeight="1">
      <c r="A47" s="76"/>
      <c r="B47" s="81"/>
      <c r="C47" s="80"/>
      <c r="D47" s="80"/>
      <c r="E47" s="80"/>
      <c r="F47" s="92"/>
      <c r="G47" s="92"/>
      <c r="H47" s="80"/>
      <c r="I47" s="80"/>
      <c r="J47" s="80"/>
      <c r="K47" s="80"/>
      <c r="L47" s="80"/>
      <c r="M47" s="80"/>
      <c r="N47" s="80"/>
      <c r="O47" s="80"/>
      <c r="P47" s="80"/>
    </row>
    <row r="48" spans="1:16" ht="26.25" customHeight="1">
      <c r="A48" s="76"/>
      <c r="B48" s="81"/>
      <c r="C48" s="80"/>
      <c r="D48" s="80"/>
      <c r="E48" s="80"/>
      <c r="F48" s="92"/>
      <c r="G48" s="92"/>
      <c r="H48" s="80"/>
      <c r="I48" s="80"/>
      <c r="J48" s="80"/>
      <c r="K48" s="80"/>
      <c r="L48" s="80"/>
      <c r="M48" s="80"/>
      <c r="N48" s="80"/>
      <c r="O48" s="80"/>
      <c r="P48" s="80"/>
    </row>
    <row r="49" spans="1:16" ht="26.25" customHeight="1">
      <c r="A49" s="76"/>
      <c r="B49" s="81"/>
      <c r="C49" s="80"/>
      <c r="D49" s="80"/>
      <c r="E49" s="80"/>
      <c r="F49" s="92"/>
      <c r="G49" s="92"/>
      <c r="H49" s="80"/>
      <c r="I49" s="80"/>
      <c r="J49" s="80"/>
      <c r="K49" s="80"/>
      <c r="L49" s="80"/>
      <c r="M49" s="80"/>
      <c r="N49" s="80"/>
      <c r="O49" s="80"/>
      <c r="P49" s="80"/>
    </row>
    <row r="50" spans="1:16" ht="26.25" customHeight="1">
      <c r="A50" s="76"/>
      <c r="B50" s="81"/>
      <c r="C50" s="80"/>
      <c r="D50" s="80"/>
      <c r="E50" s="80"/>
      <c r="F50" s="92"/>
      <c r="G50" s="92"/>
      <c r="H50" s="80"/>
      <c r="I50" s="80"/>
      <c r="J50" s="80"/>
      <c r="K50" s="80"/>
      <c r="L50" s="80"/>
      <c r="M50" s="80"/>
      <c r="N50" s="80"/>
      <c r="O50" s="80"/>
      <c r="P50" s="80"/>
    </row>
    <row r="51" spans="1:16" ht="26.25" customHeight="1">
      <c r="A51" s="76"/>
      <c r="B51" s="81"/>
      <c r="C51" s="80"/>
      <c r="D51" s="80"/>
      <c r="E51" s="80"/>
      <c r="F51" s="92"/>
      <c r="G51" s="92"/>
      <c r="H51" s="80"/>
      <c r="I51" s="80"/>
      <c r="J51" s="80"/>
      <c r="K51" s="80"/>
      <c r="L51" s="80"/>
      <c r="M51" s="80"/>
      <c r="N51" s="80"/>
      <c r="O51" s="80"/>
      <c r="P51" s="80"/>
    </row>
    <row r="52" spans="1:16" ht="26.25" customHeight="1">
      <c r="A52" s="76"/>
      <c r="B52" s="81"/>
      <c r="C52" s="80"/>
      <c r="D52" s="80"/>
      <c r="E52" s="80"/>
      <c r="F52" s="92"/>
      <c r="G52" s="92"/>
      <c r="H52" s="80"/>
      <c r="I52" s="80"/>
      <c r="J52" s="80"/>
      <c r="K52" s="80"/>
      <c r="L52" s="80"/>
      <c r="M52" s="80"/>
      <c r="N52" s="80"/>
      <c r="O52" s="80"/>
      <c r="P52" s="80"/>
    </row>
    <row r="53" spans="1:16" ht="26.25" customHeight="1">
      <c r="A53" s="76"/>
      <c r="B53" s="81"/>
      <c r="C53" s="80"/>
      <c r="D53" s="80"/>
      <c r="E53" s="80"/>
      <c r="F53" s="92"/>
      <c r="G53" s="92"/>
      <c r="H53" s="80"/>
      <c r="I53" s="80"/>
      <c r="J53" s="80"/>
      <c r="K53" s="80"/>
      <c r="L53" s="80"/>
      <c r="M53" s="80"/>
      <c r="N53" s="80"/>
      <c r="O53" s="80"/>
      <c r="P53" s="80"/>
    </row>
    <row r="54" spans="1:16" ht="26.25" customHeight="1">
      <c r="A54" s="76"/>
      <c r="B54" s="81"/>
      <c r="C54" s="80"/>
      <c r="D54" s="80"/>
      <c r="E54" s="80"/>
      <c r="F54" s="92"/>
      <c r="G54" s="92"/>
      <c r="H54" s="80"/>
      <c r="I54" s="80"/>
      <c r="J54" s="80"/>
      <c r="K54" s="80"/>
      <c r="L54" s="80"/>
      <c r="M54" s="80"/>
      <c r="N54" s="80"/>
      <c r="O54" s="80"/>
      <c r="P54" s="80"/>
    </row>
    <row r="55" spans="1:16" ht="26.25" customHeight="1">
      <c r="A55" s="76"/>
      <c r="B55" s="81"/>
      <c r="C55" s="80"/>
      <c r="D55" s="80"/>
      <c r="E55" s="80"/>
      <c r="F55" s="92"/>
      <c r="G55" s="92"/>
      <c r="H55" s="80"/>
      <c r="I55" s="80"/>
      <c r="J55" s="80"/>
      <c r="K55" s="80"/>
      <c r="L55" s="80"/>
      <c r="M55" s="80"/>
      <c r="N55" s="80"/>
      <c r="O55" s="80"/>
      <c r="P55" s="80"/>
    </row>
    <row r="56" spans="1:16" ht="26.25" customHeight="1">
      <c r="A56" s="76"/>
      <c r="B56" s="82"/>
      <c r="C56" s="83"/>
      <c r="D56" s="83"/>
      <c r="E56" s="83"/>
      <c r="F56" s="92"/>
      <c r="G56" s="92"/>
      <c r="H56" s="80"/>
      <c r="I56" s="80"/>
      <c r="J56" s="80"/>
      <c r="K56" s="80"/>
      <c r="L56" s="80"/>
      <c r="M56" s="80"/>
      <c r="N56" s="80"/>
      <c r="O56" s="80"/>
      <c r="P56" s="80"/>
    </row>
    <row r="57" spans="1:16" ht="26.25" customHeight="1">
      <c r="A57" s="76"/>
      <c r="B57" s="83"/>
      <c r="C57" s="83"/>
      <c r="D57" s="83"/>
      <c r="E57" s="83"/>
      <c r="F57" s="92"/>
      <c r="G57" s="92"/>
      <c r="H57" s="80"/>
      <c r="I57" s="80"/>
      <c r="J57" s="80"/>
      <c r="K57" s="80"/>
      <c r="L57" s="80"/>
      <c r="M57" s="80"/>
      <c r="N57" s="80"/>
      <c r="O57" s="80"/>
      <c r="P57" s="80"/>
    </row>
    <row r="58" spans="1:16" ht="26.25" customHeight="1">
      <c r="A58" s="76"/>
      <c r="B58" s="84" t="s">
        <v>44</v>
      </c>
      <c r="C58" s="84"/>
      <c r="D58" s="84"/>
      <c r="E58" s="84"/>
      <c r="F58" s="93">
        <f>SUM(F22:G57)</f>
        <v>0</v>
      </c>
      <c r="G58" s="93"/>
      <c r="H58" s="97"/>
      <c r="I58" s="97"/>
      <c r="J58" s="97"/>
      <c r="K58" s="97"/>
      <c r="L58" s="97"/>
      <c r="M58" s="97"/>
      <c r="N58" s="97"/>
      <c r="O58" s="97"/>
      <c r="P58" s="97"/>
    </row>
    <row r="59" spans="1:16" ht="26.25" customHeight="1">
      <c r="A59" s="76"/>
      <c r="B59" s="77" t="s">
        <v>122</v>
      </c>
      <c r="C59" s="76"/>
      <c r="D59" s="76"/>
      <c r="E59" s="76"/>
      <c r="F59" s="76"/>
      <c r="G59" s="76"/>
      <c r="H59" s="76"/>
      <c r="I59" s="76"/>
      <c r="J59" s="76"/>
      <c r="K59" s="76"/>
      <c r="L59" s="76"/>
      <c r="M59" s="76"/>
      <c r="N59" s="76"/>
      <c r="O59" s="76"/>
      <c r="P59" s="76"/>
    </row>
    <row r="60" spans="1:16" ht="26.25" customHeight="1">
      <c r="A60" s="76"/>
      <c r="B60" s="78" t="s">
        <v>132</v>
      </c>
      <c r="C60" s="78"/>
      <c r="D60" s="78"/>
      <c r="E60" s="78"/>
      <c r="F60" s="84" t="s">
        <v>141</v>
      </c>
      <c r="G60" s="84"/>
      <c r="H60" s="84" t="s">
        <v>142</v>
      </c>
      <c r="I60" s="84"/>
      <c r="J60" s="84"/>
      <c r="K60" s="84"/>
      <c r="L60" s="84"/>
      <c r="M60" s="84"/>
      <c r="N60" s="84"/>
      <c r="O60" s="84"/>
      <c r="P60" s="84"/>
    </row>
    <row r="61" spans="1:16" ht="26.25" customHeight="1">
      <c r="A61" s="76"/>
      <c r="B61" s="79" t="s">
        <v>212</v>
      </c>
      <c r="C61" s="79"/>
      <c r="D61" s="79"/>
      <c r="E61" s="79"/>
      <c r="F61" s="91">
        <v>5040</v>
      </c>
      <c r="G61" s="91"/>
      <c r="H61" s="95" t="s">
        <v>215</v>
      </c>
      <c r="I61" s="95"/>
      <c r="J61" s="95"/>
      <c r="K61" s="95"/>
      <c r="L61" s="95"/>
      <c r="M61" s="95"/>
      <c r="N61" s="95"/>
      <c r="O61" s="95"/>
      <c r="P61" s="95"/>
    </row>
    <row r="62" spans="1:16" ht="26.25" customHeight="1">
      <c r="A62" s="76"/>
      <c r="B62" s="80"/>
      <c r="C62" s="80"/>
      <c r="D62" s="80"/>
      <c r="E62" s="80"/>
      <c r="F62" s="92"/>
      <c r="G62" s="92"/>
      <c r="H62" s="96"/>
      <c r="I62" s="96"/>
      <c r="J62" s="96"/>
      <c r="K62" s="96"/>
      <c r="L62" s="96"/>
      <c r="M62" s="96"/>
      <c r="N62" s="96"/>
      <c r="O62" s="96"/>
      <c r="P62" s="96"/>
    </row>
    <row r="63" spans="1:16" ht="26.25" customHeight="1">
      <c r="A63" s="76"/>
      <c r="B63" s="81"/>
      <c r="C63" s="80"/>
      <c r="D63" s="80"/>
      <c r="E63" s="80"/>
      <c r="F63" s="92"/>
      <c r="G63" s="92"/>
      <c r="H63" s="80"/>
      <c r="I63" s="80"/>
      <c r="J63" s="80"/>
      <c r="K63" s="80"/>
      <c r="L63" s="80"/>
      <c r="M63" s="80"/>
      <c r="N63" s="80"/>
      <c r="O63" s="80"/>
      <c r="P63" s="80"/>
    </row>
    <row r="64" spans="1:16" ht="26.25" customHeight="1">
      <c r="A64" s="76"/>
      <c r="B64" s="81"/>
      <c r="C64" s="80"/>
      <c r="D64" s="80"/>
      <c r="E64" s="80"/>
      <c r="F64" s="92"/>
      <c r="G64" s="92"/>
      <c r="H64" s="80"/>
      <c r="I64" s="80"/>
      <c r="J64" s="80"/>
      <c r="K64" s="80"/>
      <c r="L64" s="80"/>
      <c r="M64" s="80"/>
      <c r="N64" s="80"/>
      <c r="O64" s="80"/>
      <c r="P64" s="80"/>
    </row>
    <row r="65" spans="1:16" ht="26.25" customHeight="1">
      <c r="A65" s="76"/>
      <c r="B65" s="82"/>
      <c r="C65" s="83"/>
      <c r="D65" s="83"/>
      <c r="E65" s="83"/>
      <c r="F65" s="92"/>
      <c r="G65" s="92"/>
      <c r="H65" s="80"/>
      <c r="I65" s="80"/>
      <c r="J65" s="80"/>
      <c r="K65" s="80"/>
      <c r="L65" s="80"/>
      <c r="M65" s="80"/>
      <c r="N65" s="80"/>
      <c r="O65" s="80"/>
      <c r="P65" s="80"/>
    </row>
    <row r="66" spans="1:16" ht="26.25" customHeight="1">
      <c r="A66" s="76"/>
      <c r="B66" s="83"/>
      <c r="C66" s="83"/>
      <c r="D66" s="83"/>
      <c r="E66" s="83"/>
      <c r="F66" s="92"/>
      <c r="G66" s="92"/>
      <c r="H66" s="80"/>
      <c r="I66" s="80"/>
      <c r="J66" s="80"/>
      <c r="K66" s="80"/>
      <c r="L66" s="80"/>
      <c r="M66" s="80"/>
      <c r="N66" s="80"/>
      <c r="O66" s="80"/>
      <c r="P66" s="80"/>
    </row>
    <row r="67" spans="1:16" ht="26.25" customHeight="1">
      <c r="A67" s="76"/>
      <c r="B67" s="83"/>
      <c r="C67" s="83"/>
      <c r="D67" s="83"/>
      <c r="E67" s="83"/>
      <c r="F67" s="92"/>
      <c r="G67" s="92"/>
      <c r="H67" s="80"/>
      <c r="I67" s="80"/>
      <c r="J67" s="80"/>
      <c r="K67" s="80"/>
      <c r="L67" s="80"/>
      <c r="M67" s="80"/>
      <c r="N67" s="80"/>
      <c r="O67" s="80"/>
      <c r="P67" s="80"/>
    </row>
    <row r="68" spans="1:16" ht="26.25" customHeight="1">
      <c r="A68" s="76"/>
      <c r="B68" s="84" t="s">
        <v>44</v>
      </c>
      <c r="C68" s="84"/>
      <c r="D68" s="84"/>
      <c r="E68" s="84"/>
      <c r="F68" s="93">
        <f>SUM(F62:G67)</f>
        <v>0</v>
      </c>
      <c r="G68" s="93"/>
      <c r="H68" s="97"/>
      <c r="I68" s="97"/>
      <c r="J68" s="97"/>
      <c r="K68" s="97"/>
      <c r="L68" s="97"/>
      <c r="M68" s="97"/>
      <c r="N68" s="97"/>
      <c r="O68" s="97"/>
      <c r="P68" s="97"/>
    </row>
    <row r="69" spans="1:16" ht="26.25" customHeight="1">
      <c r="A69" s="76"/>
      <c r="B69" s="77" t="s">
        <v>135</v>
      </c>
      <c r="C69" s="76"/>
      <c r="D69" s="76"/>
      <c r="E69" s="76"/>
      <c r="F69" s="76"/>
      <c r="G69" s="76"/>
      <c r="H69" s="76"/>
      <c r="I69" s="76"/>
      <c r="J69" s="76"/>
      <c r="K69" s="76"/>
      <c r="L69" s="76"/>
      <c r="M69" s="76"/>
      <c r="N69" s="76"/>
      <c r="O69" s="76"/>
      <c r="P69" s="76"/>
    </row>
    <row r="70" spans="1:16" ht="26.25" customHeight="1">
      <c r="A70" s="76"/>
      <c r="B70" s="78" t="s">
        <v>132</v>
      </c>
      <c r="C70" s="78"/>
      <c r="D70" s="78"/>
      <c r="E70" s="78"/>
      <c r="F70" s="84" t="s">
        <v>141</v>
      </c>
      <c r="G70" s="84"/>
      <c r="H70" s="84" t="s">
        <v>142</v>
      </c>
      <c r="I70" s="84"/>
      <c r="J70" s="84"/>
      <c r="K70" s="84"/>
      <c r="L70" s="84"/>
      <c r="M70" s="84"/>
      <c r="N70" s="84"/>
      <c r="O70" s="84"/>
      <c r="P70" s="84"/>
    </row>
    <row r="71" spans="1:16" ht="26.25" customHeight="1">
      <c r="A71" s="76"/>
      <c r="B71" s="79" t="s">
        <v>143</v>
      </c>
      <c r="C71" s="79"/>
      <c r="D71" s="79"/>
      <c r="E71" s="79"/>
      <c r="F71" s="91">
        <v>5000</v>
      </c>
      <c r="G71" s="91"/>
      <c r="H71" s="95" t="s">
        <v>216</v>
      </c>
      <c r="I71" s="95"/>
      <c r="J71" s="95"/>
      <c r="K71" s="95"/>
      <c r="L71" s="95"/>
      <c r="M71" s="95"/>
      <c r="N71" s="95"/>
      <c r="O71" s="95"/>
      <c r="P71" s="95"/>
    </row>
    <row r="72" spans="1:16" ht="26.25" customHeight="1">
      <c r="A72" s="76"/>
      <c r="B72" s="80"/>
      <c r="C72" s="80"/>
      <c r="D72" s="80"/>
      <c r="E72" s="80"/>
      <c r="F72" s="92"/>
      <c r="G72" s="92"/>
      <c r="H72" s="96"/>
      <c r="I72" s="96"/>
      <c r="J72" s="96"/>
      <c r="K72" s="96"/>
      <c r="L72" s="96"/>
      <c r="M72" s="96"/>
      <c r="N72" s="96"/>
      <c r="O72" s="96"/>
      <c r="P72" s="96"/>
    </row>
    <row r="73" spans="1:16" ht="26.25" customHeight="1">
      <c r="A73" s="76"/>
      <c r="B73" s="82"/>
      <c r="C73" s="83"/>
      <c r="D73" s="83"/>
      <c r="E73" s="83"/>
      <c r="F73" s="92"/>
      <c r="G73" s="92"/>
      <c r="H73" s="80"/>
      <c r="I73" s="80"/>
      <c r="J73" s="80"/>
      <c r="K73" s="80"/>
      <c r="L73" s="80"/>
      <c r="M73" s="80"/>
      <c r="N73" s="80"/>
      <c r="O73" s="80"/>
      <c r="P73" s="80"/>
    </row>
    <row r="74" spans="1:16" ht="26.25" customHeight="1">
      <c r="A74" s="76"/>
      <c r="B74" s="83"/>
      <c r="C74" s="83"/>
      <c r="D74" s="83"/>
      <c r="E74" s="83"/>
      <c r="F74" s="92"/>
      <c r="G74" s="92"/>
      <c r="H74" s="80"/>
      <c r="I74" s="80"/>
      <c r="J74" s="80"/>
      <c r="K74" s="80"/>
      <c r="L74" s="80"/>
      <c r="M74" s="80"/>
      <c r="N74" s="80"/>
      <c r="O74" s="80"/>
      <c r="P74" s="80"/>
    </row>
    <row r="75" spans="1:16" ht="26.25" customHeight="1">
      <c r="A75" s="76"/>
      <c r="B75" s="84" t="s">
        <v>44</v>
      </c>
      <c r="C75" s="84"/>
      <c r="D75" s="84"/>
      <c r="E75" s="84"/>
      <c r="F75" s="93">
        <f>SUM(F72:G74)</f>
        <v>0</v>
      </c>
      <c r="G75" s="93"/>
      <c r="H75" s="97"/>
      <c r="I75" s="97"/>
      <c r="J75" s="97"/>
      <c r="K75" s="97"/>
      <c r="L75" s="97"/>
      <c r="M75" s="97"/>
      <c r="N75" s="97"/>
      <c r="O75" s="97"/>
      <c r="P75" s="97"/>
    </row>
    <row r="76" spans="1:16" ht="26.25" customHeight="1">
      <c r="A76" s="76"/>
      <c r="B76" s="77" t="s">
        <v>137</v>
      </c>
      <c r="C76" s="76"/>
      <c r="D76" s="76"/>
      <c r="E76" s="76"/>
      <c r="F76" s="76"/>
      <c r="G76" s="76"/>
      <c r="H76" s="76"/>
      <c r="I76" s="76"/>
      <c r="J76" s="76"/>
      <c r="K76" s="76"/>
      <c r="L76" s="76"/>
      <c r="M76" s="76"/>
      <c r="N76" s="76"/>
      <c r="O76" s="76"/>
      <c r="P76" s="76"/>
    </row>
    <row r="77" spans="1:16" ht="26.25" customHeight="1">
      <c r="A77" s="76"/>
      <c r="B77" s="78" t="s">
        <v>132</v>
      </c>
      <c r="C77" s="78"/>
      <c r="D77" s="78"/>
      <c r="E77" s="78"/>
      <c r="F77" s="84" t="s">
        <v>141</v>
      </c>
      <c r="G77" s="84"/>
      <c r="H77" s="84" t="s">
        <v>142</v>
      </c>
      <c r="I77" s="84"/>
      <c r="J77" s="84"/>
      <c r="K77" s="84"/>
      <c r="L77" s="84"/>
      <c r="M77" s="84"/>
      <c r="N77" s="84"/>
      <c r="O77" s="84"/>
      <c r="P77" s="84"/>
    </row>
    <row r="78" spans="1:16" ht="26.25" customHeight="1">
      <c r="A78" s="76"/>
      <c r="B78" s="79" t="s">
        <v>190</v>
      </c>
      <c r="C78" s="79"/>
      <c r="D78" s="79"/>
      <c r="E78" s="79"/>
      <c r="F78" s="91">
        <v>31818</v>
      </c>
      <c r="G78" s="91"/>
      <c r="H78" s="95" t="s">
        <v>217</v>
      </c>
      <c r="I78" s="95"/>
      <c r="J78" s="95"/>
      <c r="K78" s="95"/>
      <c r="L78" s="95"/>
      <c r="M78" s="95"/>
      <c r="N78" s="95"/>
      <c r="O78" s="95"/>
      <c r="P78" s="95"/>
    </row>
    <row r="79" spans="1:16" ht="26.25" customHeight="1">
      <c r="A79" s="76"/>
      <c r="B79" s="80"/>
      <c r="C79" s="80"/>
      <c r="D79" s="80"/>
      <c r="E79" s="80"/>
      <c r="F79" s="92"/>
      <c r="G79" s="92"/>
      <c r="H79" s="96"/>
      <c r="I79" s="96"/>
      <c r="J79" s="96"/>
      <c r="K79" s="96"/>
      <c r="L79" s="96"/>
      <c r="M79" s="96"/>
      <c r="N79" s="96"/>
      <c r="O79" s="96"/>
      <c r="P79" s="96"/>
    </row>
    <row r="80" spans="1:16" ht="26.25" customHeight="1">
      <c r="A80" s="76"/>
      <c r="B80" s="81"/>
      <c r="C80" s="80"/>
      <c r="D80" s="80"/>
      <c r="E80" s="80"/>
      <c r="F80" s="92"/>
      <c r="G80" s="92"/>
      <c r="H80" s="80"/>
      <c r="I80" s="80"/>
      <c r="J80" s="80"/>
      <c r="K80" s="80"/>
      <c r="L80" s="80"/>
      <c r="M80" s="80"/>
      <c r="N80" s="80"/>
      <c r="O80" s="80"/>
      <c r="P80" s="80"/>
    </row>
    <row r="81" spans="1:16" ht="26.25" customHeight="1">
      <c r="A81" s="76"/>
      <c r="B81" s="83"/>
      <c r="C81" s="83"/>
      <c r="D81" s="83"/>
      <c r="E81" s="83"/>
      <c r="F81" s="92"/>
      <c r="G81" s="92"/>
      <c r="H81" s="80"/>
      <c r="I81" s="80"/>
      <c r="J81" s="80"/>
      <c r="K81" s="80"/>
      <c r="L81" s="80"/>
      <c r="M81" s="80"/>
      <c r="N81" s="80"/>
      <c r="O81" s="80"/>
      <c r="P81" s="80"/>
    </row>
    <row r="82" spans="1:16" ht="26.25" customHeight="1">
      <c r="A82" s="76"/>
      <c r="B82" s="84" t="s">
        <v>44</v>
      </c>
      <c r="C82" s="84"/>
      <c r="D82" s="84"/>
      <c r="E82" s="84"/>
      <c r="F82" s="93">
        <f>SUM(F79:G81)</f>
        <v>0</v>
      </c>
      <c r="G82" s="93"/>
      <c r="H82" s="97"/>
      <c r="I82" s="97"/>
      <c r="J82" s="97"/>
      <c r="K82" s="97"/>
      <c r="L82" s="97"/>
      <c r="M82" s="97"/>
      <c r="N82" s="97"/>
      <c r="O82" s="97"/>
      <c r="P82" s="97"/>
    </row>
    <row r="83" spans="1:16" ht="26.25" customHeight="1">
      <c r="A83" s="76"/>
      <c r="B83" s="85"/>
      <c r="C83" s="76"/>
      <c r="D83" s="76"/>
      <c r="E83" s="76"/>
      <c r="F83" s="76"/>
      <c r="G83" s="76"/>
      <c r="H83" s="76"/>
      <c r="I83" s="76"/>
      <c r="J83" s="76"/>
      <c r="K83" s="76"/>
      <c r="L83" s="76"/>
      <c r="M83" s="76"/>
      <c r="N83" s="76"/>
      <c r="O83" s="76"/>
      <c r="P83" s="76"/>
    </row>
    <row r="84" spans="1:16" ht="26.25" customHeight="1">
      <c r="A84" s="76"/>
      <c r="B84" s="78" t="s">
        <v>132</v>
      </c>
      <c r="C84" s="78"/>
      <c r="D84" s="78"/>
      <c r="E84" s="78"/>
      <c r="F84" s="84" t="s">
        <v>141</v>
      </c>
      <c r="G84" s="84"/>
      <c r="H84" s="84" t="s">
        <v>142</v>
      </c>
      <c r="I84" s="84"/>
      <c r="J84" s="84"/>
      <c r="K84" s="84"/>
      <c r="L84" s="84"/>
      <c r="M84" s="84"/>
      <c r="N84" s="84"/>
      <c r="O84" s="84"/>
      <c r="P84" s="84"/>
    </row>
    <row r="85" spans="1:16" ht="26.25" customHeight="1">
      <c r="A85" s="76"/>
      <c r="B85" s="80"/>
      <c r="C85" s="80"/>
      <c r="D85" s="80"/>
      <c r="E85" s="80"/>
      <c r="F85" s="92"/>
      <c r="G85" s="92"/>
      <c r="H85" s="96"/>
      <c r="I85" s="96"/>
      <c r="J85" s="96"/>
      <c r="K85" s="96"/>
      <c r="L85" s="96"/>
      <c r="M85" s="96"/>
      <c r="N85" s="96"/>
      <c r="O85" s="96"/>
      <c r="P85" s="96"/>
    </row>
    <row r="86" spans="1:16" ht="26.25" customHeight="1">
      <c r="A86" s="76"/>
      <c r="B86" s="81"/>
      <c r="C86" s="80"/>
      <c r="D86" s="80"/>
      <c r="E86" s="80"/>
      <c r="F86" s="92"/>
      <c r="G86" s="92"/>
      <c r="H86" s="80"/>
      <c r="I86" s="80"/>
      <c r="J86" s="80"/>
      <c r="K86" s="80"/>
      <c r="L86" s="80"/>
      <c r="M86" s="80"/>
      <c r="N86" s="80"/>
      <c r="O86" s="80"/>
      <c r="P86" s="80"/>
    </row>
    <row r="87" spans="1:16" ht="26.25" customHeight="1">
      <c r="A87" s="76"/>
      <c r="B87" s="83"/>
      <c r="C87" s="83"/>
      <c r="D87" s="83"/>
      <c r="E87" s="83"/>
      <c r="F87" s="92"/>
      <c r="G87" s="92"/>
      <c r="H87" s="80"/>
      <c r="I87" s="80"/>
      <c r="J87" s="80"/>
      <c r="K87" s="80"/>
      <c r="L87" s="80"/>
      <c r="M87" s="80"/>
      <c r="N87" s="80"/>
      <c r="O87" s="80"/>
      <c r="P87" s="80"/>
    </row>
    <row r="88" spans="1:16" ht="26.25" customHeight="1">
      <c r="A88" s="76"/>
      <c r="B88" s="84" t="s">
        <v>44</v>
      </c>
      <c r="C88" s="84"/>
      <c r="D88" s="84"/>
      <c r="E88" s="84"/>
      <c r="F88" s="93">
        <f>SUM(F85:G87)</f>
        <v>0</v>
      </c>
      <c r="G88" s="93"/>
      <c r="H88" s="97"/>
      <c r="I88" s="97"/>
      <c r="J88" s="97"/>
      <c r="K88" s="97"/>
      <c r="L88" s="97"/>
      <c r="M88" s="97"/>
      <c r="N88" s="97"/>
      <c r="O88" s="97"/>
      <c r="P88" s="97"/>
    </row>
    <row r="89" spans="1:16" ht="26.25" customHeight="1">
      <c r="A89" s="76"/>
      <c r="B89" s="85"/>
      <c r="C89" s="76"/>
      <c r="D89" s="76"/>
      <c r="E89" s="76"/>
      <c r="F89" s="76"/>
      <c r="G89" s="76"/>
      <c r="H89" s="76"/>
      <c r="I89" s="76"/>
      <c r="J89" s="76"/>
      <c r="K89" s="76"/>
      <c r="L89" s="76"/>
      <c r="M89" s="76"/>
      <c r="N89" s="76"/>
      <c r="O89" s="76"/>
      <c r="P89" s="76"/>
    </row>
    <row r="90" spans="1:16" ht="26.25" customHeight="1">
      <c r="A90" s="76"/>
      <c r="B90" s="78" t="s">
        <v>132</v>
      </c>
      <c r="C90" s="78"/>
      <c r="D90" s="78"/>
      <c r="E90" s="78"/>
      <c r="F90" s="84" t="s">
        <v>141</v>
      </c>
      <c r="G90" s="84"/>
      <c r="H90" s="84" t="s">
        <v>142</v>
      </c>
      <c r="I90" s="84"/>
      <c r="J90" s="84"/>
      <c r="K90" s="84"/>
      <c r="L90" s="84"/>
      <c r="M90" s="84"/>
      <c r="N90" s="84"/>
      <c r="O90" s="84"/>
      <c r="P90" s="84"/>
    </row>
    <row r="91" spans="1:16" ht="26.25" customHeight="1">
      <c r="A91" s="76"/>
      <c r="B91" s="80"/>
      <c r="C91" s="80"/>
      <c r="D91" s="80"/>
      <c r="E91" s="80"/>
      <c r="F91" s="92"/>
      <c r="G91" s="92"/>
      <c r="H91" s="96"/>
      <c r="I91" s="96"/>
      <c r="J91" s="96"/>
      <c r="K91" s="96"/>
      <c r="L91" s="96"/>
      <c r="M91" s="96"/>
      <c r="N91" s="96"/>
      <c r="O91" s="96"/>
      <c r="P91" s="96"/>
    </row>
    <row r="92" spans="1:16" ht="26.25" customHeight="1">
      <c r="A92" s="76"/>
      <c r="B92" s="82"/>
      <c r="C92" s="83"/>
      <c r="D92" s="83"/>
      <c r="E92" s="83"/>
      <c r="F92" s="92"/>
      <c r="G92" s="92"/>
      <c r="H92" s="80"/>
      <c r="I92" s="80"/>
      <c r="J92" s="80"/>
      <c r="K92" s="80"/>
      <c r="L92" s="80"/>
      <c r="M92" s="80"/>
      <c r="N92" s="80"/>
      <c r="O92" s="80"/>
      <c r="P92" s="80"/>
    </row>
    <row r="93" spans="1:16" ht="26.25" customHeight="1">
      <c r="A93" s="76"/>
      <c r="B93" s="82"/>
      <c r="C93" s="83"/>
      <c r="D93" s="83"/>
      <c r="E93" s="83"/>
      <c r="F93" s="92"/>
      <c r="G93" s="92"/>
      <c r="H93" s="80"/>
      <c r="I93" s="80"/>
      <c r="J93" s="80"/>
      <c r="K93" s="80"/>
      <c r="L93" s="80"/>
      <c r="M93" s="80"/>
      <c r="N93" s="80"/>
      <c r="O93" s="80"/>
      <c r="P93" s="80"/>
    </row>
    <row r="94" spans="1:16" ht="26.25" customHeight="1">
      <c r="A94" s="76"/>
      <c r="B94" s="84" t="s">
        <v>44</v>
      </c>
      <c r="C94" s="84"/>
      <c r="D94" s="84"/>
      <c r="E94" s="84"/>
      <c r="F94" s="93">
        <f>SUM(F91:G93)</f>
        <v>0</v>
      </c>
      <c r="G94" s="93"/>
      <c r="H94" s="97"/>
      <c r="I94" s="97"/>
      <c r="J94" s="97"/>
      <c r="K94" s="97"/>
      <c r="L94" s="97"/>
      <c r="M94" s="97"/>
      <c r="N94" s="97"/>
      <c r="O94" s="97"/>
      <c r="P94" s="97"/>
    </row>
    <row r="95" spans="1:16" ht="26.25" customHeight="1">
      <c r="A95" s="76"/>
      <c r="B95" s="86"/>
      <c r="C95" s="86"/>
      <c r="D95" s="86"/>
      <c r="E95" s="86"/>
      <c r="F95" s="94"/>
      <c r="G95" s="94"/>
      <c r="H95" s="98"/>
      <c r="I95" s="98"/>
      <c r="J95" s="98"/>
      <c r="K95" s="98"/>
      <c r="L95" s="98"/>
      <c r="M95" s="98"/>
      <c r="N95" s="98"/>
      <c r="O95" s="98"/>
      <c r="P95" s="98"/>
    </row>
    <row r="96" spans="1:16" ht="26.25" customHeight="1">
      <c r="A96" s="76"/>
      <c r="B96" s="76" t="s">
        <v>139</v>
      </c>
      <c r="C96" s="76"/>
      <c r="D96" s="76"/>
      <c r="E96" s="76"/>
      <c r="F96" s="76"/>
      <c r="G96" s="76"/>
      <c r="H96" s="76"/>
      <c r="I96" s="76"/>
      <c r="J96" s="76"/>
      <c r="K96" s="76"/>
      <c r="L96" s="76"/>
      <c r="M96" s="76"/>
      <c r="N96" s="76"/>
      <c r="O96" s="76"/>
      <c r="P96" s="76"/>
    </row>
  </sheetData>
  <sheetProtection algorithmName="SHA-512" hashValue="e2RnnbhBITKs4zSP+YOUbY7H8xC/fqYNdOgaLjziVm6XcGfc3xgelekzP0JBDJU6WTRqwpUcM/iwykqnyu9FdA==" saltValue="5CBYgNLX2o26iiBwu0WjVg==" spinCount="100000" sheet="1" objects="1" scenarios="1" formatCells="0" selectLockedCells="1"/>
  <mergeCells count="255">
    <mergeCell ref="C1:I1"/>
    <mergeCell ref="J1:L1"/>
    <mergeCell ref="C2:E2"/>
    <mergeCell ref="B4:E4"/>
    <mergeCell ref="F4:G4"/>
    <mergeCell ref="H4:P4"/>
    <mergeCell ref="B5:E5"/>
    <mergeCell ref="F5:G5"/>
    <mergeCell ref="H5:P5"/>
    <mergeCell ref="B6:E6"/>
    <mergeCell ref="F6:G6"/>
    <mergeCell ref="H6:P6"/>
    <mergeCell ref="B7:E7"/>
    <mergeCell ref="F7:G7"/>
    <mergeCell ref="H7:P7"/>
    <mergeCell ref="B8:E8"/>
    <mergeCell ref="F8:G8"/>
    <mergeCell ref="H8:P8"/>
    <mergeCell ref="B9:E9"/>
    <mergeCell ref="F9:G9"/>
    <mergeCell ref="H9:P9"/>
    <mergeCell ref="B10:E10"/>
    <mergeCell ref="F10:G10"/>
    <mergeCell ref="H10:P10"/>
    <mergeCell ref="B12:E12"/>
    <mergeCell ref="F12:G12"/>
    <mergeCell ref="H12:P12"/>
    <mergeCell ref="B13:E13"/>
    <mergeCell ref="F13:G13"/>
    <mergeCell ref="H13:P13"/>
    <mergeCell ref="B14:E14"/>
    <mergeCell ref="F14:G14"/>
    <mergeCell ref="H14:P14"/>
    <mergeCell ref="B15:E15"/>
    <mergeCell ref="F15:G15"/>
    <mergeCell ref="H15:P15"/>
    <mergeCell ref="B16:E16"/>
    <mergeCell ref="F16:G16"/>
    <mergeCell ref="H16:P16"/>
    <mergeCell ref="B17:E17"/>
    <mergeCell ref="F17:G17"/>
    <mergeCell ref="H17:P17"/>
    <mergeCell ref="B18:E18"/>
    <mergeCell ref="F18:G18"/>
    <mergeCell ref="H18:P18"/>
    <mergeCell ref="B20:E20"/>
    <mergeCell ref="F20:G20"/>
    <mergeCell ref="H20:P20"/>
    <mergeCell ref="B21:E21"/>
    <mergeCell ref="F21:G21"/>
    <mergeCell ref="H21:P21"/>
    <mergeCell ref="B22:E22"/>
    <mergeCell ref="F22:G22"/>
    <mergeCell ref="H22:P22"/>
    <mergeCell ref="B23:E23"/>
    <mergeCell ref="F23:G23"/>
    <mergeCell ref="H23:P23"/>
    <mergeCell ref="B24:E24"/>
    <mergeCell ref="F24:G24"/>
    <mergeCell ref="H24:P24"/>
    <mergeCell ref="B25:E25"/>
    <mergeCell ref="F25:G25"/>
    <mergeCell ref="H25:P25"/>
    <mergeCell ref="B26:E26"/>
    <mergeCell ref="F26:G26"/>
    <mergeCell ref="H26:P26"/>
    <mergeCell ref="B27:E27"/>
    <mergeCell ref="F27:G27"/>
    <mergeCell ref="H27:P27"/>
    <mergeCell ref="B28:E28"/>
    <mergeCell ref="F28:G28"/>
    <mergeCell ref="H28:P28"/>
    <mergeCell ref="B29:E29"/>
    <mergeCell ref="F29:G29"/>
    <mergeCell ref="H29:P29"/>
    <mergeCell ref="B30:E30"/>
    <mergeCell ref="F30:G30"/>
    <mergeCell ref="H30:P30"/>
    <mergeCell ref="B31:E31"/>
    <mergeCell ref="F31:G31"/>
    <mergeCell ref="H31:P31"/>
    <mergeCell ref="B32:E32"/>
    <mergeCell ref="F32:G32"/>
    <mergeCell ref="H32:P32"/>
    <mergeCell ref="B33:E33"/>
    <mergeCell ref="F33:G33"/>
    <mergeCell ref="H33:P33"/>
    <mergeCell ref="B34:E34"/>
    <mergeCell ref="F34:G34"/>
    <mergeCell ref="H34:P34"/>
    <mergeCell ref="B35:E35"/>
    <mergeCell ref="F35:G35"/>
    <mergeCell ref="H35:P35"/>
    <mergeCell ref="B36:E36"/>
    <mergeCell ref="F36:G36"/>
    <mergeCell ref="H36:P36"/>
    <mergeCell ref="B37:E37"/>
    <mergeCell ref="F37:G37"/>
    <mergeCell ref="H37:P37"/>
    <mergeCell ref="B38:E38"/>
    <mergeCell ref="F38:G38"/>
    <mergeCell ref="H38:P38"/>
    <mergeCell ref="B39:E39"/>
    <mergeCell ref="F39:G39"/>
    <mergeCell ref="H39:P39"/>
    <mergeCell ref="B40:E40"/>
    <mergeCell ref="F40:G40"/>
    <mergeCell ref="H40:P40"/>
    <mergeCell ref="B41:E41"/>
    <mergeCell ref="F41:G41"/>
    <mergeCell ref="H41:P41"/>
    <mergeCell ref="B42:E42"/>
    <mergeCell ref="F42:G42"/>
    <mergeCell ref="H42:P42"/>
    <mergeCell ref="B43:E43"/>
    <mergeCell ref="F43:G43"/>
    <mergeCell ref="H43:P43"/>
    <mergeCell ref="B44:E44"/>
    <mergeCell ref="F44:G44"/>
    <mergeCell ref="H44:P44"/>
    <mergeCell ref="B45:E45"/>
    <mergeCell ref="F45:G45"/>
    <mergeCell ref="H45:P45"/>
    <mergeCell ref="B46:E46"/>
    <mergeCell ref="F46:G46"/>
    <mergeCell ref="H46:P46"/>
    <mergeCell ref="B47:E47"/>
    <mergeCell ref="F47:G47"/>
    <mergeCell ref="H47:P47"/>
    <mergeCell ref="B48:E48"/>
    <mergeCell ref="F48:G48"/>
    <mergeCell ref="H48:P48"/>
    <mergeCell ref="B49:E49"/>
    <mergeCell ref="F49:G49"/>
    <mergeCell ref="H49:P49"/>
    <mergeCell ref="B50:E50"/>
    <mergeCell ref="F50:G50"/>
    <mergeCell ref="H50:P50"/>
    <mergeCell ref="B51:E51"/>
    <mergeCell ref="F51:G51"/>
    <mergeCell ref="H51:P51"/>
    <mergeCell ref="B52:E52"/>
    <mergeCell ref="F52:G52"/>
    <mergeCell ref="H52:P52"/>
    <mergeCell ref="B53:E53"/>
    <mergeCell ref="F53:G53"/>
    <mergeCell ref="H53:P53"/>
    <mergeCell ref="B54:E54"/>
    <mergeCell ref="F54:G54"/>
    <mergeCell ref="H54:P54"/>
    <mergeCell ref="B55:E55"/>
    <mergeCell ref="F55:G55"/>
    <mergeCell ref="H55:P55"/>
    <mergeCell ref="B56:E56"/>
    <mergeCell ref="F56:G56"/>
    <mergeCell ref="H56:P56"/>
    <mergeCell ref="B57:E57"/>
    <mergeCell ref="F57:G57"/>
    <mergeCell ref="H57:P57"/>
    <mergeCell ref="B58:E58"/>
    <mergeCell ref="F58:G58"/>
    <mergeCell ref="H58:P58"/>
    <mergeCell ref="B60:E60"/>
    <mergeCell ref="F60:G60"/>
    <mergeCell ref="H60:P60"/>
    <mergeCell ref="B61:E61"/>
    <mergeCell ref="F61:G61"/>
    <mergeCell ref="H61:P61"/>
    <mergeCell ref="B62:E62"/>
    <mergeCell ref="F62:G62"/>
    <mergeCell ref="H62:P62"/>
    <mergeCell ref="B63:E63"/>
    <mergeCell ref="F63:G63"/>
    <mergeCell ref="H63:P63"/>
    <mergeCell ref="B64:E64"/>
    <mergeCell ref="F64:G64"/>
    <mergeCell ref="H64:P64"/>
    <mergeCell ref="B65:E65"/>
    <mergeCell ref="F65:G65"/>
    <mergeCell ref="H65:P65"/>
    <mergeCell ref="B66:E66"/>
    <mergeCell ref="F66:G66"/>
    <mergeCell ref="H66:P66"/>
    <mergeCell ref="B67:E67"/>
    <mergeCell ref="F67:G67"/>
    <mergeCell ref="H67:P67"/>
    <mergeCell ref="B68:E68"/>
    <mergeCell ref="F68:G68"/>
    <mergeCell ref="H68:P68"/>
    <mergeCell ref="B70:E70"/>
    <mergeCell ref="F70:G70"/>
    <mergeCell ref="H70:P70"/>
    <mergeCell ref="B71:E71"/>
    <mergeCell ref="F71:G71"/>
    <mergeCell ref="H71:P71"/>
    <mergeCell ref="B72:E72"/>
    <mergeCell ref="F72:G72"/>
    <mergeCell ref="H72:P72"/>
    <mergeCell ref="B73:E73"/>
    <mergeCell ref="F73:G73"/>
    <mergeCell ref="H73:P73"/>
    <mergeCell ref="B74:E74"/>
    <mergeCell ref="F74:G74"/>
    <mergeCell ref="H74:P74"/>
    <mergeCell ref="B75:E75"/>
    <mergeCell ref="F75:G75"/>
    <mergeCell ref="H75:P75"/>
    <mergeCell ref="B77:E77"/>
    <mergeCell ref="F77:G77"/>
    <mergeCell ref="H77:P77"/>
    <mergeCell ref="B78:E78"/>
    <mergeCell ref="F78:G78"/>
    <mergeCell ref="H78:P78"/>
    <mergeCell ref="B79:E79"/>
    <mergeCell ref="F79:G79"/>
    <mergeCell ref="H79:P79"/>
    <mergeCell ref="B80:E80"/>
    <mergeCell ref="F80:G80"/>
    <mergeCell ref="H80:P80"/>
    <mergeCell ref="B81:E81"/>
    <mergeCell ref="F81:G81"/>
    <mergeCell ref="H81:P81"/>
    <mergeCell ref="B82:E82"/>
    <mergeCell ref="F82:G82"/>
    <mergeCell ref="H82:P82"/>
    <mergeCell ref="B84:E84"/>
    <mergeCell ref="F84:G84"/>
    <mergeCell ref="H84:P84"/>
    <mergeCell ref="B85:E85"/>
    <mergeCell ref="F85:G85"/>
    <mergeCell ref="H85:P85"/>
    <mergeCell ref="B86:E86"/>
    <mergeCell ref="F86:G86"/>
    <mergeCell ref="H86:P86"/>
    <mergeCell ref="B87:E87"/>
    <mergeCell ref="F87:G87"/>
    <mergeCell ref="H87:P87"/>
    <mergeCell ref="B88:E88"/>
    <mergeCell ref="F88:G88"/>
    <mergeCell ref="H88:P88"/>
    <mergeCell ref="B90:E90"/>
    <mergeCell ref="F90:G90"/>
    <mergeCell ref="H90:P90"/>
    <mergeCell ref="B91:E91"/>
    <mergeCell ref="F91:G91"/>
    <mergeCell ref="H91:P91"/>
    <mergeCell ref="B92:E92"/>
    <mergeCell ref="F92:G92"/>
    <mergeCell ref="H92:P92"/>
    <mergeCell ref="B93:E93"/>
    <mergeCell ref="F93:G93"/>
    <mergeCell ref="H93:P93"/>
    <mergeCell ref="B94:E94"/>
    <mergeCell ref="F94:G94"/>
    <mergeCell ref="H94:P94"/>
  </mergeCells>
  <phoneticPr fontId="17" type="Hiragana"/>
  <pageMargins left="0.7" right="0.7" top="0.75" bottom="0.75" header="0.3" footer="0.3"/>
  <pageSetup paperSize="9" scale="61" fitToWidth="1" fitToHeight="1" orientation="portrait" usePrinterDefaults="1" r:id="rId1"/>
  <rowBreaks count="1" manualBreakCount="1">
    <brk id="46" max="15"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7">
    <tabColor rgb="FF0070C0"/>
  </sheetPr>
  <dimension ref="A1:IS212"/>
  <sheetViews>
    <sheetView zoomScaleSheetLayoutView="100" workbookViewId="0">
      <selection activeCell="C12" sqref="C12"/>
    </sheetView>
  </sheetViews>
  <sheetFormatPr defaultRowHeight="16.5" customHeight="1"/>
  <cols>
    <col min="1" max="1" width="9" style="1" bestFit="1" customWidth="1"/>
    <col min="2" max="2" width="3.375" style="2" customWidth="1"/>
    <col min="3" max="5" width="3.125" style="1" customWidth="1"/>
    <col min="6" max="6" width="16.25" style="1" customWidth="1"/>
    <col min="7" max="7" width="2.5" style="1" customWidth="1"/>
    <col min="8" max="8" width="16.875" style="1" customWidth="1"/>
    <col min="9" max="9" width="1.875" style="1" customWidth="1"/>
    <col min="10" max="12" width="3.125" style="1" customWidth="1"/>
    <col min="13" max="14" width="10.625" style="1" customWidth="1"/>
    <col min="15" max="23" width="9" style="1" bestFit="1" customWidth="1"/>
    <col min="24" max="24" width="29.625" style="3" customWidth="1"/>
    <col min="25" max="43" width="9" style="3" bestFit="1" customWidth="1"/>
    <col min="44" max="253" width="9" style="1" bestFit="1" customWidth="1"/>
  </cols>
  <sheetData>
    <row r="1" spans="1:43" ht="24" customHeight="1">
      <c r="B1" s="7" t="s">
        <v>103</v>
      </c>
      <c r="C1" s="7"/>
      <c r="D1" s="7"/>
      <c r="E1" s="7"/>
      <c r="F1" s="7"/>
      <c r="G1" s="7"/>
      <c r="H1" s="7"/>
      <c r="I1" s="7"/>
      <c r="J1" s="7"/>
      <c r="K1" s="7"/>
      <c r="L1" s="7"/>
      <c r="M1" s="7"/>
      <c r="N1" s="7"/>
      <c r="P1" s="65"/>
    </row>
    <row r="2" spans="1:43" ht="16.5" customHeight="1">
      <c r="A2" s="5"/>
      <c r="B2" s="8" t="s">
        <v>104</v>
      </c>
      <c r="C2" s="8"/>
      <c r="D2" s="8"/>
      <c r="E2" s="24" t="s">
        <v>88</v>
      </c>
      <c r="F2" s="24"/>
      <c r="G2" s="24"/>
      <c r="H2" s="24"/>
    </row>
    <row r="3" spans="1:43" ht="16.5" customHeight="1">
      <c r="A3" s="5"/>
      <c r="B3" s="8"/>
      <c r="C3" s="8"/>
      <c r="D3" s="8"/>
      <c r="E3" s="25"/>
      <c r="F3" s="25"/>
      <c r="G3" s="25"/>
      <c r="H3" s="25"/>
      <c r="I3" s="44"/>
      <c r="J3" s="48"/>
      <c r="K3" s="48"/>
      <c r="L3" s="48"/>
      <c r="M3" s="48"/>
      <c r="N3" s="48"/>
    </row>
    <row r="4" spans="1:43" ht="15.75" customHeight="1">
      <c r="A4" s="6"/>
      <c r="B4" s="9" t="s">
        <v>9</v>
      </c>
      <c r="C4" s="9"/>
      <c r="D4" s="9"/>
      <c r="E4" s="24" t="s">
        <v>40</v>
      </c>
      <c r="F4" s="24"/>
      <c r="G4" s="24"/>
      <c r="H4" s="24"/>
      <c r="I4" s="44"/>
      <c r="J4" s="49"/>
      <c r="K4" s="52"/>
      <c r="L4" s="52"/>
      <c r="M4" s="52"/>
      <c r="N4" s="52"/>
    </row>
    <row r="5" spans="1:43" ht="15.75" customHeight="1">
      <c r="A5" s="6"/>
      <c r="B5" s="9"/>
      <c r="C5" s="9"/>
      <c r="D5" s="9"/>
      <c r="E5" s="25"/>
      <c r="F5" s="25"/>
      <c r="G5" s="25"/>
      <c r="H5" s="25"/>
      <c r="I5" s="44"/>
      <c r="J5" s="50"/>
      <c r="K5" s="50"/>
      <c r="L5" s="50"/>
      <c r="M5" s="55"/>
      <c r="N5" s="59"/>
    </row>
    <row r="6" spans="1:43" ht="15.75" customHeight="1">
      <c r="A6" s="5"/>
      <c r="B6" s="9" t="s">
        <v>105</v>
      </c>
      <c r="C6" s="9"/>
      <c r="D6" s="9"/>
      <c r="E6" s="26" t="s">
        <v>38</v>
      </c>
      <c r="F6" s="33"/>
      <c r="G6" s="24"/>
      <c r="H6" s="24"/>
      <c r="I6" s="44"/>
      <c r="J6" s="50"/>
      <c r="K6" s="50"/>
      <c r="L6" s="50"/>
      <c r="M6" s="55"/>
      <c r="N6" s="59"/>
    </row>
    <row r="7" spans="1:43" ht="15.75" customHeight="1">
      <c r="A7" s="5"/>
      <c r="B7" s="9"/>
      <c r="C7" s="9"/>
      <c r="D7" s="9"/>
      <c r="E7" s="27"/>
      <c r="F7" s="34"/>
      <c r="G7" s="25"/>
      <c r="H7" s="25"/>
      <c r="I7" s="44"/>
      <c r="J7" s="50"/>
      <c r="K7" s="50"/>
      <c r="L7" s="50"/>
      <c r="M7" s="55"/>
      <c r="N7" s="59"/>
      <c r="O7" s="63"/>
    </row>
    <row r="8" spans="1:43" ht="15.75" customHeight="1">
      <c r="A8" s="5"/>
      <c r="B8" s="9" t="s">
        <v>106</v>
      </c>
      <c r="C8" s="9"/>
      <c r="D8" s="9"/>
      <c r="E8" s="28">
        <v>1</v>
      </c>
      <c r="F8" s="28"/>
      <c r="G8" s="38"/>
      <c r="H8" s="38"/>
      <c r="I8" s="44"/>
      <c r="J8" s="50"/>
      <c r="K8" s="50"/>
      <c r="L8" s="50"/>
      <c r="M8" s="55"/>
      <c r="N8" s="59"/>
      <c r="O8" s="63"/>
    </row>
    <row r="9" spans="1:43" ht="15.75" customHeight="1">
      <c r="B9" s="9"/>
      <c r="C9" s="9"/>
      <c r="D9" s="9"/>
      <c r="E9" s="29"/>
      <c r="F9" s="29"/>
      <c r="G9" s="38"/>
      <c r="H9" s="38"/>
      <c r="I9" s="44"/>
      <c r="J9" s="50"/>
      <c r="K9" s="50"/>
      <c r="L9" s="50"/>
      <c r="M9" s="55"/>
      <c r="N9" s="59"/>
    </row>
    <row r="10" spans="1:43" ht="6.75" customHeight="1">
      <c r="N10" s="1" t="str">
        <f>IF(M10="","",#REF!+M10)</f>
        <v/>
      </c>
    </row>
    <row r="11" spans="1:43" ht="15.75" customHeight="1">
      <c r="B11" s="10" t="s">
        <v>107</v>
      </c>
      <c r="C11" s="13" t="s">
        <v>60</v>
      </c>
      <c r="D11" s="18" t="s">
        <v>37</v>
      </c>
      <c r="E11" s="18" t="s">
        <v>10</v>
      </c>
      <c r="F11" s="18" t="s">
        <v>113</v>
      </c>
      <c r="G11" s="18"/>
      <c r="H11" s="18" t="s">
        <v>115</v>
      </c>
      <c r="I11" s="18"/>
      <c r="J11" s="18"/>
      <c r="K11" s="18"/>
      <c r="L11" s="18"/>
      <c r="M11" s="18" t="s">
        <v>117</v>
      </c>
      <c r="N11" s="60" t="s">
        <v>118</v>
      </c>
    </row>
    <row r="12" spans="1:43" s="4" customFormat="1" ht="15.75" customHeight="1">
      <c r="B12" s="11">
        <f t="shared" ref="B12:B51" si="0">ROW()-11</f>
        <v>1</v>
      </c>
      <c r="C12" s="14"/>
      <c r="D12" s="19"/>
      <c r="E12" s="30"/>
      <c r="F12" s="36"/>
      <c r="G12" s="40"/>
      <c r="H12" s="36"/>
      <c r="I12" s="46"/>
      <c r="J12" s="46"/>
      <c r="K12" s="46"/>
      <c r="L12" s="40"/>
      <c r="M12" s="56"/>
      <c r="N12" s="61" t="str">
        <f>IF(M12="","",M12)</f>
        <v/>
      </c>
      <c r="O12" s="64" t="s">
        <v>120</v>
      </c>
      <c r="AP12" s="3"/>
      <c r="AQ12" s="3"/>
    </row>
    <row r="13" spans="1:43" ht="15.75" customHeight="1">
      <c r="B13" s="11">
        <f t="shared" si="0"/>
        <v>2</v>
      </c>
      <c r="C13" s="15"/>
      <c r="D13" s="20"/>
      <c r="E13" s="31"/>
      <c r="F13" s="36"/>
      <c r="G13" s="40"/>
      <c r="H13" s="36"/>
      <c r="I13" s="46"/>
      <c r="J13" s="46"/>
      <c r="K13" s="46"/>
      <c r="L13" s="40"/>
      <c r="M13" s="56"/>
      <c r="N13" s="61" t="str">
        <f t="shared" ref="N13:N51" si="1">IF(M13="","",SUM(N12,M13))</f>
        <v/>
      </c>
    </row>
    <row r="14" spans="1:43" ht="15.75" customHeight="1">
      <c r="B14" s="11">
        <f t="shared" si="0"/>
        <v>3</v>
      </c>
      <c r="C14" s="15"/>
      <c r="D14" s="20"/>
      <c r="E14" s="31"/>
      <c r="F14" s="36"/>
      <c r="G14" s="40"/>
      <c r="H14" s="36"/>
      <c r="I14" s="46"/>
      <c r="J14" s="46"/>
      <c r="K14" s="46"/>
      <c r="L14" s="40"/>
      <c r="M14" s="56"/>
      <c r="N14" s="61" t="str">
        <f t="shared" si="1"/>
        <v/>
      </c>
    </row>
    <row r="15" spans="1:43" s="4" customFormat="1" ht="15.75" customHeight="1">
      <c r="B15" s="11">
        <f t="shared" si="0"/>
        <v>4</v>
      </c>
      <c r="C15" s="14"/>
      <c r="D15" s="19"/>
      <c r="E15" s="30"/>
      <c r="F15" s="36"/>
      <c r="G15" s="40"/>
      <c r="H15" s="36"/>
      <c r="I15" s="46"/>
      <c r="J15" s="46"/>
      <c r="K15" s="46"/>
      <c r="L15" s="40"/>
      <c r="M15" s="56"/>
      <c r="N15" s="61" t="str">
        <f t="shared" si="1"/>
        <v/>
      </c>
      <c r="AP15" s="3"/>
      <c r="AQ15" s="3"/>
    </row>
    <row r="16" spans="1:43" s="4" customFormat="1" ht="15.75" customHeight="1">
      <c r="B16" s="11">
        <f t="shared" si="0"/>
        <v>5</v>
      </c>
      <c r="C16" s="14"/>
      <c r="D16" s="19"/>
      <c r="E16" s="30"/>
      <c r="F16" s="36"/>
      <c r="G16" s="40"/>
      <c r="H16" s="36"/>
      <c r="I16" s="46"/>
      <c r="J16" s="46"/>
      <c r="K16" s="46"/>
      <c r="L16" s="40"/>
      <c r="M16" s="56"/>
      <c r="N16" s="61" t="str">
        <f t="shared" si="1"/>
        <v/>
      </c>
      <c r="AP16" s="3"/>
      <c r="AQ16" s="3"/>
    </row>
    <row r="17" spans="2:43" s="4" customFormat="1" ht="15.75" customHeight="1">
      <c r="B17" s="11">
        <f t="shared" si="0"/>
        <v>6</v>
      </c>
      <c r="C17" s="16"/>
      <c r="D17" s="21"/>
      <c r="E17" s="32"/>
      <c r="F17" s="37"/>
      <c r="G17" s="41"/>
      <c r="H17" s="37"/>
      <c r="I17" s="47"/>
      <c r="J17" s="47"/>
      <c r="K17" s="47"/>
      <c r="L17" s="41"/>
      <c r="M17" s="56"/>
      <c r="N17" s="61" t="str">
        <f t="shared" si="1"/>
        <v/>
      </c>
      <c r="AP17" s="3"/>
      <c r="AQ17" s="3"/>
    </row>
    <row r="18" spans="2:43" ht="15.75" customHeight="1">
      <c r="B18" s="11">
        <f t="shared" si="0"/>
        <v>7</v>
      </c>
      <c r="C18" s="15"/>
      <c r="D18" s="20"/>
      <c r="E18" s="31"/>
      <c r="F18" s="36"/>
      <c r="G18" s="40"/>
      <c r="H18" s="36"/>
      <c r="I18" s="46"/>
      <c r="J18" s="46"/>
      <c r="K18" s="46"/>
      <c r="L18" s="40"/>
      <c r="M18" s="56"/>
      <c r="N18" s="61" t="str">
        <f t="shared" si="1"/>
        <v/>
      </c>
    </row>
    <row r="19" spans="2:43" ht="15.75" customHeight="1">
      <c r="B19" s="11">
        <f t="shared" si="0"/>
        <v>8</v>
      </c>
      <c r="C19" s="15"/>
      <c r="D19" s="20"/>
      <c r="E19" s="31"/>
      <c r="F19" s="36"/>
      <c r="G19" s="40"/>
      <c r="H19" s="36"/>
      <c r="I19" s="46"/>
      <c r="J19" s="46"/>
      <c r="K19" s="46"/>
      <c r="L19" s="40"/>
      <c r="M19" s="56"/>
      <c r="N19" s="61" t="str">
        <f t="shared" si="1"/>
        <v/>
      </c>
    </row>
    <row r="20" spans="2:43" s="4" customFormat="1" ht="15.75" customHeight="1">
      <c r="B20" s="11">
        <f t="shared" si="0"/>
        <v>9</v>
      </c>
      <c r="C20" s="14"/>
      <c r="D20" s="19"/>
      <c r="E20" s="30"/>
      <c r="F20" s="36"/>
      <c r="G20" s="40"/>
      <c r="H20" s="36"/>
      <c r="I20" s="46"/>
      <c r="J20" s="46"/>
      <c r="K20" s="46"/>
      <c r="L20" s="40"/>
      <c r="M20" s="56"/>
      <c r="N20" s="61" t="str">
        <f t="shared" si="1"/>
        <v/>
      </c>
      <c r="AP20" s="3"/>
      <c r="AQ20" s="3"/>
    </row>
    <row r="21" spans="2:43" ht="15.75" customHeight="1">
      <c r="B21" s="11">
        <f t="shared" si="0"/>
        <v>10</v>
      </c>
      <c r="C21" s="15"/>
      <c r="D21" s="20"/>
      <c r="E21" s="31"/>
      <c r="F21" s="36"/>
      <c r="G21" s="40"/>
      <c r="H21" s="36"/>
      <c r="I21" s="46"/>
      <c r="J21" s="46"/>
      <c r="K21" s="46"/>
      <c r="L21" s="40"/>
      <c r="M21" s="56"/>
      <c r="N21" s="61" t="str">
        <f t="shared" si="1"/>
        <v/>
      </c>
    </row>
    <row r="22" spans="2:43" s="4" customFormat="1" ht="15.75" customHeight="1">
      <c r="B22" s="11">
        <f t="shared" si="0"/>
        <v>11</v>
      </c>
      <c r="C22" s="14"/>
      <c r="D22" s="19"/>
      <c r="E22" s="30"/>
      <c r="F22" s="36"/>
      <c r="G22" s="40"/>
      <c r="H22" s="36"/>
      <c r="I22" s="46"/>
      <c r="J22" s="46"/>
      <c r="K22" s="46"/>
      <c r="L22" s="40"/>
      <c r="M22" s="56"/>
      <c r="N22" s="61" t="str">
        <f t="shared" si="1"/>
        <v/>
      </c>
      <c r="AP22" s="3"/>
      <c r="AQ22" s="3"/>
    </row>
    <row r="23" spans="2:43" s="4" customFormat="1" ht="15.75" customHeight="1">
      <c r="B23" s="11">
        <f t="shared" si="0"/>
        <v>12</v>
      </c>
      <c r="C23" s="14"/>
      <c r="D23" s="19"/>
      <c r="E23" s="30"/>
      <c r="F23" s="36"/>
      <c r="G23" s="40"/>
      <c r="H23" s="36"/>
      <c r="I23" s="46"/>
      <c r="J23" s="46"/>
      <c r="K23" s="46"/>
      <c r="L23" s="40"/>
      <c r="M23" s="56"/>
      <c r="N23" s="61" t="str">
        <f t="shared" si="1"/>
        <v/>
      </c>
      <c r="AP23" s="3"/>
      <c r="AQ23" s="3"/>
    </row>
    <row r="24" spans="2:43" s="4" customFormat="1" ht="15.75" customHeight="1">
      <c r="B24" s="11">
        <f t="shared" si="0"/>
        <v>13</v>
      </c>
      <c r="C24" s="14"/>
      <c r="D24" s="19"/>
      <c r="E24" s="30"/>
      <c r="F24" s="36"/>
      <c r="G24" s="40"/>
      <c r="H24" s="36"/>
      <c r="I24" s="46"/>
      <c r="J24" s="46"/>
      <c r="K24" s="46"/>
      <c r="L24" s="40"/>
      <c r="M24" s="56"/>
      <c r="N24" s="61" t="str">
        <f t="shared" si="1"/>
        <v/>
      </c>
      <c r="AP24" s="3"/>
      <c r="AQ24" s="3"/>
    </row>
    <row r="25" spans="2:43" s="4" customFormat="1" ht="15.75" customHeight="1">
      <c r="B25" s="11">
        <f t="shared" si="0"/>
        <v>14</v>
      </c>
      <c r="C25" s="16"/>
      <c r="D25" s="21"/>
      <c r="E25" s="32"/>
      <c r="F25" s="37"/>
      <c r="G25" s="41"/>
      <c r="H25" s="37"/>
      <c r="I25" s="47"/>
      <c r="J25" s="47"/>
      <c r="K25" s="47"/>
      <c r="L25" s="41"/>
      <c r="M25" s="56"/>
      <c r="N25" s="61" t="str">
        <f t="shared" si="1"/>
        <v/>
      </c>
      <c r="AP25" s="3"/>
      <c r="AQ25" s="3"/>
    </row>
    <row r="26" spans="2:43" s="4" customFormat="1" ht="15.75" customHeight="1">
      <c r="B26" s="11">
        <f t="shared" si="0"/>
        <v>15</v>
      </c>
      <c r="C26" s="14"/>
      <c r="D26" s="19"/>
      <c r="E26" s="30"/>
      <c r="F26" s="36"/>
      <c r="G26" s="40"/>
      <c r="H26" s="36"/>
      <c r="I26" s="46"/>
      <c r="J26" s="46"/>
      <c r="K26" s="46"/>
      <c r="L26" s="40"/>
      <c r="M26" s="56"/>
      <c r="N26" s="61" t="str">
        <f t="shared" si="1"/>
        <v/>
      </c>
      <c r="AP26" s="3"/>
      <c r="AQ26" s="3"/>
    </row>
    <row r="27" spans="2:43" s="4" customFormat="1" ht="15.75" customHeight="1">
      <c r="B27" s="11">
        <f t="shared" si="0"/>
        <v>16</v>
      </c>
      <c r="C27" s="14"/>
      <c r="D27" s="19"/>
      <c r="E27" s="30"/>
      <c r="F27" s="36"/>
      <c r="G27" s="40"/>
      <c r="H27" s="36"/>
      <c r="I27" s="46"/>
      <c r="J27" s="46"/>
      <c r="K27" s="46"/>
      <c r="L27" s="40"/>
      <c r="M27" s="56"/>
      <c r="N27" s="61" t="str">
        <f t="shared" si="1"/>
        <v/>
      </c>
      <c r="AP27" s="3"/>
      <c r="AQ27" s="3"/>
    </row>
    <row r="28" spans="2:43" s="4" customFormat="1" ht="15.75" customHeight="1">
      <c r="B28" s="11">
        <f t="shared" si="0"/>
        <v>17</v>
      </c>
      <c r="C28" s="14"/>
      <c r="D28" s="19"/>
      <c r="E28" s="30"/>
      <c r="F28" s="36"/>
      <c r="G28" s="40"/>
      <c r="H28" s="36"/>
      <c r="I28" s="46"/>
      <c r="J28" s="46"/>
      <c r="K28" s="46"/>
      <c r="L28" s="40"/>
      <c r="M28" s="56"/>
      <c r="N28" s="61" t="str">
        <f t="shared" si="1"/>
        <v/>
      </c>
      <c r="AP28" s="3"/>
      <c r="AQ28" s="3"/>
    </row>
    <row r="29" spans="2:43" s="4" customFormat="1" ht="15.75" customHeight="1">
      <c r="B29" s="11">
        <f t="shared" si="0"/>
        <v>18</v>
      </c>
      <c r="C29" s="14"/>
      <c r="D29" s="19"/>
      <c r="E29" s="30"/>
      <c r="F29" s="36"/>
      <c r="G29" s="40"/>
      <c r="H29" s="36"/>
      <c r="I29" s="46"/>
      <c r="J29" s="46"/>
      <c r="K29" s="46"/>
      <c r="L29" s="40"/>
      <c r="M29" s="56"/>
      <c r="N29" s="61" t="str">
        <f t="shared" si="1"/>
        <v/>
      </c>
      <c r="AP29" s="3"/>
      <c r="AQ29" s="3"/>
    </row>
    <row r="30" spans="2:43" s="4" customFormat="1" ht="15.75" customHeight="1">
      <c r="B30" s="11">
        <f t="shared" si="0"/>
        <v>19</v>
      </c>
      <c r="C30" s="14"/>
      <c r="D30" s="19"/>
      <c r="E30" s="30"/>
      <c r="F30" s="36"/>
      <c r="G30" s="40"/>
      <c r="H30" s="36"/>
      <c r="I30" s="46"/>
      <c r="J30" s="46"/>
      <c r="K30" s="46"/>
      <c r="L30" s="40"/>
      <c r="M30" s="56"/>
      <c r="N30" s="61" t="str">
        <f t="shared" si="1"/>
        <v/>
      </c>
      <c r="AP30" s="3"/>
      <c r="AQ30" s="3"/>
    </row>
    <row r="31" spans="2:43" s="4" customFormat="1" ht="15.75" customHeight="1">
      <c r="B31" s="11">
        <f t="shared" si="0"/>
        <v>20</v>
      </c>
      <c r="C31" s="14"/>
      <c r="D31" s="19"/>
      <c r="E31" s="30"/>
      <c r="F31" s="36"/>
      <c r="G31" s="40"/>
      <c r="H31" s="36"/>
      <c r="I31" s="46"/>
      <c r="J31" s="46"/>
      <c r="K31" s="46"/>
      <c r="L31" s="40"/>
      <c r="M31" s="56"/>
      <c r="N31" s="61" t="str">
        <f t="shared" si="1"/>
        <v/>
      </c>
      <c r="AP31" s="3"/>
      <c r="AQ31" s="3"/>
    </row>
    <row r="32" spans="2:43" s="4" customFormat="1" ht="15.75" customHeight="1">
      <c r="B32" s="11">
        <f t="shared" si="0"/>
        <v>21</v>
      </c>
      <c r="C32" s="14"/>
      <c r="D32" s="19"/>
      <c r="E32" s="30"/>
      <c r="F32" s="36"/>
      <c r="G32" s="40"/>
      <c r="H32" s="36"/>
      <c r="I32" s="46"/>
      <c r="J32" s="46"/>
      <c r="K32" s="46"/>
      <c r="L32" s="40"/>
      <c r="M32" s="56"/>
      <c r="N32" s="61" t="str">
        <f t="shared" si="1"/>
        <v/>
      </c>
      <c r="AP32" s="3"/>
      <c r="AQ32" s="3"/>
    </row>
    <row r="33" spans="2:43" s="4" customFormat="1" ht="15.75" customHeight="1">
      <c r="B33" s="11">
        <f t="shared" si="0"/>
        <v>22</v>
      </c>
      <c r="C33" s="14"/>
      <c r="D33" s="19"/>
      <c r="E33" s="30"/>
      <c r="F33" s="36"/>
      <c r="G33" s="40"/>
      <c r="H33" s="36"/>
      <c r="I33" s="46"/>
      <c r="J33" s="46"/>
      <c r="K33" s="46"/>
      <c r="L33" s="40"/>
      <c r="M33" s="56"/>
      <c r="N33" s="61" t="str">
        <f t="shared" si="1"/>
        <v/>
      </c>
      <c r="AP33" s="3"/>
      <c r="AQ33" s="3"/>
    </row>
    <row r="34" spans="2:43" s="4" customFormat="1" ht="15.75" customHeight="1">
      <c r="B34" s="11">
        <f t="shared" si="0"/>
        <v>23</v>
      </c>
      <c r="C34" s="14"/>
      <c r="D34" s="19"/>
      <c r="E34" s="30"/>
      <c r="F34" s="36"/>
      <c r="G34" s="40"/>
      <c r="H34" s="36"/>
      <c r="I34" s="46"/>
      <c r="J34" s="46"/>
      <c r="K34" s="46"/>
      <c r="L34" s="40"/>
      <c r="M34" s="56"/>
      <c r="N34" s="61" t="str">
        <f t="shared" si="1"/>
        <v/>
      </c>
      <c r="AP34" s="3"/>
      <c r="AQ34" s="3"/>
    </row>
    <row r="35" spans="2:43" s="4" customFormat="1" ht="15.75" customHeight="1">
      <c r="B35" s="11">
        <f t="shared" si="0"/>
        <v>24</v>
      </c>
      <c r="C35" s="14"/>
      <c r="D35" s="19"/>
      <c r="E35" s="30"/>
      <c r="F35" s="36"/>
      <c r="G35" s="40"/>
      <c r="H35" s="36"/>
      <c r="I35" s="46"/>
      <c r="J35" s="46"/>
      <c r="K35" s="46"/>
      <c r="L35" s="40"/>
      <c r="M35" s="56"/>
      <c r="N35" s="61" t="str">
        <f t="shared" si="1"/>
        <v/>
      </c>
      <c r="AP35" s="3"/>
      <c r="AQ35" s="3"/>
    </row>
    <row r="36" spans="2:43" s="4" customFormat="1" ht="15.75" customHeight="1">
      <c r="B36" s="11">
        <f t="shared" si="0"/>
        <v>25</v>
      </c>
      <c r="C36" s="14"/>
      <c r="D36" s="19"/>
      <c r="E36" s="30"/>
      <c r="F36" s="36"/>
      <c r="G36" s="40"/>
      <c r="H36" s="36"/>
      <c r="I36" s="46"/>
      <c r="J36" s="46"/>
      <c r="K36" s="46"/>
      <c r="L36" s="40"/>
      <c r="M36" s="56"/>
      <c r="N36" s="61" t="str">
        <f t="shared" si="1"/>
        <v/>
      </c>
      <c r="AP36" s="3"/>
      <c r="AQ36" s="3"/>
    </row>
    <row r="37" spans="2:43" s="4" customFormat="1" ht="15.75" customHeight="1">
      <c r="B37" s="11">
        <f t="shared" si="0"/>
        <v>26</v>
      </c>
      <c r="C37" s="14"/>
      <c r="D37" s="19"/>
      <c r="E37" s="30"/>
      <c r="F37" s="36"/>
      <c r="G37" s="40"/>
      <c r="H37" s="36"/>
      <c r="I37" s="46"/>
      <c r="J37" s="46"/>
      <c r="K37" s="46"/>
      <c r="L37" s="40"/>
      <c r="M37" s="56"/>
      <c r="N37" s="61" t="str">
        <f t="shared" si="1"/>
        <v/>
      </c>
      <c r="AP37" s="3"/>
      <c r="AQ37" s="3"/>
    </row>
    <row r="38" spans="2:43" s="4" customFormat="1" ht="15.75" customHeight="1">
      <c r="B38" s="11">
        <f t="shared" si="0"/>
        <v>27</v>
      </c>
      <c r="C38" s="14"/>
      <c r="D38" s="19"/>
      <c r="E38" s="30"/>
      <c r="F38" s="36"/>
      <c r="G38" s="40"/>
      <c r="H38" s="36"/>
      <c r="I38" s="46"/>
      <c r="J38" s="46"/>
      <c r="K38" s="46"/>
      <c r="L38" s="40"/>
      <c r="M38" s="56"/>
      <c r="N38" s="61" t="str">
        <f t="shared" si="1"/>
        <v/>
      </c>
      <c r="AP38" s="3"/>
      <c r="AQ38" s="3"/>
    </row>
    <row r="39" spans="2:43" s="4" customFormat="1" ht="15.75" customHeight="1">
      <c r="B39" s="11">
        <f t="shared" si="0"/>
        <v>28</v>
      </c>
      <c r="C39" s="14"/>
      <c r="D39" s="19"/>
      <c r="E39" s="30"/>
      <c r="F39" s="36"/>
      <c r="G39" s="40"/>
      <c r="H39" s="36"/>
      <c r="I39" s="46"/>
      <c r="J39" s="46"/>
      <c r="K39" s="46"/>
      <c r="L39" s="40"/>
      <c r="M39" s="56"/>
      <c r="N39" s="61" t="str">
        <f t="shared" si="1"/>
        <v/>
      </c>
      <c r="AP39" s="3"/>
      <c r="AQ39" s="3"/>
    </row>
    <row r="40" spans="2:43" s="4" customFormat="1" ht="15.75" customHeight="1">
      <c r="B40" s="11">
        <f t="shared" si="0"/>
        <v>29</v>
      </c>
      <c r="C40" s="14"/>
      <c r="D40" s="19"/>
      <c r="E40" s="30"/>
      <c r="F40" s="36"/>
      <c r="G40" s="40"/>
      <c r="H40" s="36"/>
      <c r="I40" s="46"/>
      <c r="J40" s="46"/>
      <c r="K40" s="46"/>
      <c r="L40" s="40"/>
      <c r="M40" s="56"/>
      <c r="N40" s="61" t="str">
        <f t="shared" si="1"/>
        <v/>
      </c>
      <c r="AP40" s="3"/>
      <c r="AQ40" s="3"/>
    </row>
    <row r="41" spans="2:43" s="4" customFormat="1" ht="15.75" customHeight="1">
      <c r="B41" s="11">
        <f t="shared" si="0"/>
        <v>30</v>
      </c>
      <c r="C41" s="14"/>
      <c r="D41" s="19"/>
      <c r="E41" s="30"/>
      <c r="F41" s="36"/>
      <c r="G41" s="40"/>
      <c r="H41" s="36"/>
      <c r="I41" s="46"/>
      <c r="J41" s="46"/>
      <c r="K41" s="46"/>
      <c r="L41" s="40"/>
      <c r="M41" s="56"/>
      <c r="N41" s="61" t="str">
        <f t="shared" si="1"/>
        <v/>
      </c>
      <c r="AP41" s="3"/>
      <c r="AQ41" s="3"/>
    </row>
    <row r="42" spans="2:43" s="4" customFormat="1" ht="15.75" customHeight="1">
      <c r="B42" s="11">
        <f t="shared" si="0"/>
        <v>31</v>
      </c>
      <c r="C42" s="14"/>
      <c r="D42" s="19"/>
      <c r="E42" s="30"/>
      <c r="F42" s="36"/>
      <c r="G42" s="40"/>
      <c r="H42" s="36"/>
      <c r="I42" s="46"/>
      <c r="J42" s="46"/>
      <c r="K42" s="46"/>
      <c r="L42" s="40"/>
      <c r="M42" s="56"/>
      <c r="N42" s="61" t="str">
        <f t="shared" si="1"/>
        <v/>
      </c>
      <c r="AP42" s="3"/>
      <c r="AQ42" s="3"/>
    </row>
    <row r="43" spans="2:43" s="4" customFormat="1" ht="15.75" customHeight="1">
      <c r="B43" s="11">
        <f t="shared" si="0"/>
        <v>32</v>
      </c>
      <c r="C43" s="14"/>
      <c r="D43" s="19"/>
      <c r="E43" s="30"/>
      <c r="F43" s="36"/>
      <c r="G43" s="40"/>
      <c r="H43" s="36"/>
      <c r="I43" s="46"/>
      <c r="J43" s="46"/>
      <c r="K43" s="46"/>
      <c r="L43" s="40"/>
      <c r="M43" s="56"/>
      <c r="N43" s="61" t="str">
        <f t="shared" si="1"/>
        <v/>
      </c>
      <c r="AP43" s="3"/>
      <c r="AQ43" s="3"/>
    </row>
    <row r="44" spans="2:43" s="4" customFormat="1" ht="15.75" customHeight="1">
      <c r="B44" s="11">
        <f t="shared" si="0"/>
        <v>33</v>
      </c>
      <c r="C44" s="14"/>
      <c r="D44" s="19"/>
      <c r="E44" s="30"/>
      <c r="F44" s="36"/>
      <c r="G44" s="40"/>
      <c r="H44" s="36"/>
      <c r="I44" s="46"/>
      <c r="J44" s="46"/>
      <c r="K44" s="46"/>
      <c r="L44" s="40"/>
      <c r="M44" s="56"/>
      <c r="N44" s="61" t="str">
        <f t="shared" si="1"/>
        <v/>
      </c>
      <c r="AP44" s="3"/>
      <c r="AQ44" s="3"/>
    </row>
    <row r="45" spans="2:43" s="4" customFormat="1" ht="15.75" customHeight="1">
      <c r="B45" s="11">
        <f t="shared" si="0"/>
        <v>34</v>
      </c>
      <c r="C45" s="14"/>
      <c r="D45" s="19"/>
      <c r="E45" s="30"/>
      <c r="F45" s="36"/>
      <c r="G45" s="40"/>
      <c r="H45" s="36"/>
      <c r="I45" s="46"/>
      <c r="J45" s="46"/>
      <c r="K45" s="46"/>
      <c r="L45" s="40"/>
      <c r="M45" s="56"/>
      <c r="N45" s="61" t="str">
        <f t="shared" si="1"/>
        <v/>
      </c>
      <c r="AP45" s="3"/>
      <c r="AQ45" s="3"/>
    </row>
    <row r="46" spans="2:43" s="4" customFormat="1" ht="15.75" customHeight="1">
      <c r="B46" s="11">
        <f t="shared" si="0"/>
        <v>35</v>
      </c>
      <c r="C46" s="14"/>
      <c r="D46" s="19"/>
      <c r="E46" s="30"/>
      <c r="F46" s="36"/>
      <c r="G46" s="40"/>
      <c r="H46" s="36"/>
      <c r="I46" s="46"/>
      <c r="J46" s="46"/>
      <c r="K46" s="46"/>
      <c r="L46" s="40"/>
      <c r="M46" s="56"/>
      <c r="N46" s="61" t="str">
        <f t="shared" si="1"/>
        <v/>
      </c>
      <c r="AP46" s="3"/>
      <c r="AQ46" s="3"/>
    </row>
    <row r="47" spans="2:43" s="4" customFormat="1" ht="15.75" customHeight="1">
      <c r="B47" s="11">
        <f t="shared" si="0"/>
        <v>36</v>
      </c>
      <c r="C47" s="14"/>
      <c r="D47" s="19"/>
      <c r="E47" s="30"/>
      <c r="F47" s="36"/>
      <c r="G47" s="40"/>
      <c r="H47" s="36"/>
      <c r="I47" s="46"/>
      <c r="J47" s="46"/>
      <c r="K47" s="46"/>
      <c r="L47" s="40"/>
      <c r="M47" s="56"/>
      <c r="N47" s="61" t="str">
        <f t="shared" si="1"/>
        <v/>
      </c>
      <c r="AP47" s="3"/>
      <c r="AQ47" s="3"/>
    </row>
    <row r="48" spans="2:43" s="4" customFormat="1" ht="15.75" customHeight="1">
      <c r="B48" s="11">
        <f t="shared" si="0"/>
        <v>37</v>
      </c>
      <c r="C48" s="14"/>
      <c r="D48" s="19"/>
      <c r="E48" s="30"/>
      <c r="F48" s="36"/>
      <c r="G48" s="40"/>
      <c r="H48" s="36"/>
      <c r="I48" s="46"/>
      <c r="J48" s="46"/>
      <c r="K48" s="46"/>
      <c r="L48" s="40"/>
      <c r="M48" s="56"/>
      <c r="N48" s="61" t="str">
        <f t="shared" si="1"/>
        <v/>
      </c>
      <c r="AP48" s="3"/>
      <c r="AQ48" s="3"/>
    </row>
    <row r="49" spans="2:43" s="4" customFormat="1" ht="15.75" customHeight="1">
      <c r="B49" s="11">
        <f t="shared" si="0"/>
        <v>38</v>
      </c>
      <c r="C49" s="14"/>
      <c r="D49" s="19"/>
      <c r="E49" s="30"/>
      <c r="F49" s="36"/>
      <c r="G49" s="40"/>
      <c r="H49" s="36"/>
      <c r="I49" s="46"/>
      <c r="J49" s="46"/>
      <c r="K49" s="46"/>
      <c r="L49" s="40"/>
      <c r="M49" s="56"/>
      <c r="N49" s="61" t="str">
        <f t="shared" si="1"/>
        <v/>
      </c>
      <c r="AP49" s="3"/>
      <c r="AQ49" s="3"/>
    </row>
    <row r="50" spans="2:43" s="4" customFormat="1" ht="15.75" customHeight="1">
      <c r="B50" s="11">
        <f t="shared" si="0"/>
        <v>39</v>
      </c>
      <c r="C50" s="14"/>
      <c r="D50" s="19"/>
      <c r="E50" s="30"/>
      <c r="F50" s="36"/>
      <c r="G50" s="40"/>
      <c r="H50" s="36"/>
      <c r="I50" s="46"/>
      <c r="J50" s="46"/>
      <c r="K50" s="46"/>
      <c r="L50" s="40"/>
      <c r="M50" s="56"/>
      <c r="N50" s="61" t="str">
        <f t="shared" si="1"/>
        <v/>
      </c>
      <c r="AP50" s="3"/>
      <c r="AQ50" s="3"/>
    </row>
    <row r="51" spans="2:43" s="4" customFormat="1" ht="15.75" customHeight="1">
      <c r="B51" s="11">
        <f t="shared" si="0"/>
        <v>40</v>
      </c>
      <c r="C51" s="14"/>
      <c r="D51" s="19"/>
      <c r="E51" s="30"/>
      <c r="F51" s="36"/>
      <c r="G51" s="40"/>
      <c r="H51" s="36"/>
      <c r="I51" s="46"/>
      <c r="J51" s="46"/>
      <c r="K51" s="46"/>
      <c r="L51" s="40"/>
      <c r="M51" s="56"/>
      <c r="N51" s="61" t="str">
        <f t="shared" si="1"/>
        <v/>
      </c>
      <c r="X51" s="3"/>
      <c r="Y51" s="3"/>
      <c r="Z51" s="3"/>
      <c r="AA51" s="3"/>
      <c r="AB51" s="3"/>
      <c r="AC51" s="3"/>
      <c r="AD51" s="3"/>
      <c r="AE51" s="3"/>
      <c r="AF51" s="3"/>
      <c r="AG51" s="3"/>
      <c r="AH51" s="3"/>
      <c r="AI51" s="3"/>
      <c r="AJ51" s="3"/>
      <c r="AK51" s="3"/>
      <c r="AL51" s="3"/>
      <c r="AM51" s="3"/>
      <c r="AN51" s="3"/>
      <c r="AO51" s="3"/>
      <c r="AP51" s="3"/>
      <c r="AQ51" s="3"/>
    </row>
    <row r="52" spans="2:43" s="4" customFormat="1" ht="15.75" customHeight="1">
      <c r="B52" s="12" t="s">
        <v>108</v>
      </c>
      <c r="C52" s="17"/>
      <c r="D52" s="17"/>
      <c r="E52" s="17"/>
      <c r="F52" s="17"/>
      <c r="G52" s="17"/>
      <c r="H52" s="17"/>
      <c r="I52" s="17"/>
      <c r="J52" s="17"/>
      <c r="K52" s="17"/>
      <c r="L52" s="53"/>
      <c r="M52" s="57">
        <f>SUM(M12:M51)</f>
        <v>0</v>
      </c>
      <c r="N52" s="62"/>
      <c r="X52" s="3"/>
      <c r="Y52" s="3"/>
      <c r="Z52" s="3"/>
      <c r="AA52" s="3"/>
      <c r="AB52" s="3"/>
      <c r="AC52" s="3"/>
      <c r="AD52" s="3"/>
      <c r="AE52" s="3"/>
      <c r="AF52" s="3"/>
      <c r="AG52" s="3"/>
      <c r="AH52" s="3"/>
      <c r="AI52" s="3"/>
      <c r="AJ52" s="3"/>
      <c r="AK52" s="3"/>
      <c r="AL52" s="3"/>
      <c r="AM52" s="3"/>
      <c r="AN52" s="3"/>
      <c r="AO52" s="3"/>
      <c r="AP52" s="3"/>
      <c r="AQ52" s="3"/>
    </row>
    <row r="53" spans="2:43" ht="16.5" customHeight="1">
      <c r="B53" s="7" t="s">
        <v>103</v>
      </c>
      <c r="C53" s="7"/>
      <c r="D53" s="7"/>
      <c r="E53" s="7"/>
      <c r="F53" s="7"/>
      <c r="G53" s="7"/>
      <c r="H53" s="7"/>
      <c r="I53" s="7"/>
      <c r="J53" s="7"/>
      <c r="K53" s="7"/>
      <c r="L53" s="7"/>
      <c r="M53" s="7"/>
      <c r="N53" s="7"/>
    </row>
    <row r="54" spans="2:43" ht="16.5" customHeight="1">
      <c r="B54" s="8" t="s">
        <v>104</v>
      </c>
      <c r="C54" s="8"/>
      <c r="D54" s="8"/>
      <c r="E54" s="24" t="str">
        <f>$E$2</f>
        <v>運営交付金</v>
      </c>
      <c r="F54" s="24"/>
      <c r="G54" s="24"/>
      <c r="H54" s="24"/>
    </row>
    <row r="55" spans="2:43" ht="16.5" customHeight="1">
      <c r="B55" s="8"/>
      <c r="C55" s="8"/>
      <c r="D55" s="8"/>
      <c r="E55" s="25"/>
      <c r="F55" s="25"/>
      <c r="G55" s="25"/>
      <c r="H55" s="25"/>
      <c r="I55" s="44"/>
      <c r="J55" s="48"/>
      <c r="K55" s="48"/>
      <c r="L55" s="48"/>
      <c r="M55" s="48"/>
      <c r="N55" s="48"/>
    </row>
    <row r="56" spans="2:43" ht="16.5" customHeight="1">
      <c r="B56" s="9" t="s">
        <v>9</v>
      </c>
      <c r="C56" s="9"/>
      <c r="D56" s="9"/>
      <c r="E56" s="24" t="str">
        <f>$E$4</f>
        <v>運営費</v>
      </c>
      <c r="F56" s="24"/>
      <c r="G56" s="24"/>
      <c r="H56" s="24"/>
      <c r="I56" s="44"/>
      <c r="J56" s="49"/>
      <c r="K56" s="52"/>
      <c r="L56" s="52"/>
      <c r="M56" s="52"/>
      <c r="N56" s="52"/>
    </row>
    <row r="57" spans="2:43" ht="16.5" customHeight="1">
      <c r="B57" s="9"/>
      <c r="C57" s="9"/>
      <c r="D57" s="9"/>
      <c r="E57" s="25"/>
      <c r="F57" s="25"/>
      <c r="G57" s="25"/>
      <c r="H57" s="25"/>
      <c r="I57" s="44"/>
      <c r="J57" s="51"/>
      <c r="K57" s="51"/>
      <c r="L57" s="51"/>
      <c r="M57" s="55"/>
      <c r="N57" s="59"/>
    </row>
    <row r="58" spans="2:43" ht="16.5" customHeight="1">
      <c r="B58" s="9" t="s">
        <v>105</v>
      </c>
      <c r="C58" s="9"/>
      <c r="D58" s="9"/>
      <c r="E58" s="24" t="str">
        <f>$E$6</f>
        <v>賃借料</v>
      </c>
      <c r="F58" s="24"/>
      <c r="G58" s="24"/>
      <c r="H58" s="24"/>
      <c r="I58" s="44"/>
      <c r="J58" s="51"/>
      <c r="K58" s="51"/>
      <c r="L58" s="51"/>
      <c r="M58" s="55"/>
      <c r="N58" s="59"/>
    </row>
    <row r="59" spans="2:43" ht="16.5" customHeight="1">
      <c r="B59" s="9"/>
      <c r="C59" s="9"/>
      <c r="D59" s="9"/>
      <c r="E59" s="25"/>
      <c r="F59" s="25"/>
      <c r="G59" s="25"/>
      <c r="H59" s="25"/>
      <c r="I59" s="44"/>
      <c r="J59" s="51"/>
      <c r="K59" s="51"/>
      <c r="L59" s="51"/>
      <c r="M59" s="55"/>
      <c r="N59" s="59"/>
    </row>
    <row r="60" spans="2:43" ht="16.5" customHeight="1">
      <c r="B60" s="9" t="s">
        <v>106</v>
      </c>
      <c r="C60" s="9"/>
      <c r="D60" s="9"/>
      <c r="E60" s="28">
        <v>2</v>
      </c>
      <c r="F60" s="28"/>
      <c r="G60" s="42"/>
      <c r="H60" s="42"/>
      <c r="I60" s="44"/>
      <c r="J60" s="51"/>
      <c r="K60" s="51"/>
      <c r="L60" s="51"/>
      <c r="M60" s="55"/>
      <c r="N60" s="59"/>
    </row>
    <row r="61" spans="2:43" ht="16.5" customHeight="1">
      <c r="B61" s="9"/>
      <c r="C61" s="9"/>
      <c r="D61" s="9"/>
      <c r="E61" s="29"/>
      <c r="F61" s="29"/>
      <c r="G61" s="42"/>
      <c r="H61" s="42"/>
      <c r="I61" s="44"/>
      <c r="J61" s="51"/>
      <c r="K61" s="51"/>
      <c r="L61" s="51"/>
      <c r="M61" s="55"/>
      <c r="N61" s="59"/>
    </row>
    <row r="62" spans="2:43" ht="7.5" customHeight="1">
      <c r="N62" s="1" t="str">
        <f>IF(M62="","",#REF!+M62)</f>
        <v/>
      </c>
    </row>
    <row r="63" spans="2:43" ht="16.5" customHeight="1">
      <c r="B63" s="10" t="s">
        <v>107</v>
      </c>
      <c r="C63" s="13" t="s">
        <v>60</v>
      </c>
      <c r="D63" s="18" t="s">
        <v>37</v>
      </c>
      <c r="E63" s="18" t="s">
        <v>10</v>
      </c>
      <c r="F63" s="18" t="s">
        <v>113</v>
      </c>
      <c r="G63" s="18"/>
      <c r="H63" s="18" t="s">
        <v>115</v>
      </c>
      <c r="I63" s="18"/>
      <c r="J63" s="18"/>
      <c r="K63" s="18"/>
      <c r="L63" s="18"/>
      <c r="M63" s="18" t="s">
        <v>117</v>
      </c>
      <c r="N63" s="60" t="s">
        <v>118</v>
      </c>
    </row>
    <row r="64" spans="2:43" ht="15.75" customHeight="1">
      <c r="B64" s="11">
        <f t="shared" ref="B64:B103" si="2">ROW()-23</f>
        <v>41</v>
      </c>
      <c r="C64" s="14"/>
      <c r="D64" s="19"/>
      <c r="E64" s="30"/>
      <c r="F64" s="36"/>
      <c r="G64" s="40"/>
      <c r="H64" s="36"/>
      <c r="I64" s="46"/>
      <c r="J64" s="46"/>
      <c r="K64" s="46"/>
      <c r="L64" s="40"/>
      <c r="M64" s="56"/>
      <c r="N64" s="61" t="str">
        <f>IF(M64="","",N51+M64)</f>
        <v/>
      </c>
    </row>
    <row r="65" spans="2:14" ht="15.75" customHeight="1">
      <c r="B65" s="11">
        <f t="shared" si="2"/>
        <v>42</v>
      </c>
      <c r="C65" s="15"/>
      <c r="D65" s="20"/>
      <c r="E65" s="31"/>
      <c r="F65" s="36"/>
      <c r="G65" s="40"/>
      <c r="H65" s="36"/>
      <c r="I65" s="46"/>
      <c r="J65" s="46"/>
      <c r="K65" s="46"/>
      <c r="L65" s="40"/>
      <c r="M65" s="56"/>
      <c r="N65" s="61" t="str">
        <f t="shared" ref="N65:N103" si="3">IF(M65="","",SUM(N64,M65))</f>
        <v/>
      </c>
    </row>
    <row r="66" spans="2:14" ht="15.75" customHeight="1">
      <c r="B66" s="11">
        <f t="shared" si="2"/>
        <v>43</v>
      </c>
      <c r="C66" s="15"/>
      <c r="D66" s="20"/>
      <c r="E66" s="31"/>
      <c r="F66" s="36"/>
      <c r="G66" s="40"/>
      <c r="H66" s="36"/>
      <c r="I66" s="46"/>
      <c r="J66" s="46"/>
      <c r="K66" s="46"/>
      <c r="L66" s="40"/>
      <c r="M66" s="56"/>
      <c r="N66" s="61" t="str">
        <f t="shared" si="3"/>
        <v/>
      </c>
    </row>
    <row r="67" spans="2:14" ht="15.75" customHeight="1">
      <c r="B67" s="11">
        <f t="shared" si="2"/>
        <v>44</v>
      </c>
      <c r="C67" s="14"/>
      <c r="D67" s="19"/>
      <c r="E67" s="30"/>
      <c r="F67" s="36"/>
      <c r="G67" s="40"/>
      <c r="H67" s="36"/>
      <c r="I67" s="46"/>
      <c r="J67" s="46"/>
      <c r="K67" s="46"/>
      <c r="L67" s="40"/>
      <c r="M67" s="56"/>
      <c r="N67" s="61" t="str">
        <f t="shared" si="3"/>
        <v/>
      </c>
    </row>
    <row r="68" spans="2:14" ht="15.75" customHeight="1">
      <c r="B68" s="11">
        <f t="shared" si="2"/>
        <v>45</v>
      </c>
      <c r="C68" s="14"/>
      <c r="D68" s="19"/>
      <c r="E68" s="30"/>
      <c r="F68" s="36"/>
      <c r="G68" s="40"/>
      <c r="H68" s="36"/>
      <c r="I68" s="46"/>
      <c r="J68" s="46"/>
      <c r="K68" s="46"/>
      <c r="L68" s="40"/>
      <c r="M68" s="56"/>
      <c r="N68" s="61" t="str">
        <f t="shared" si="3"/>
        <v/>
      </c>
    </row>
    <row r="69" spans="2:14" ht="15.75" customHeight="1">
      <c r="B69" s="11">
        <f t="shared" si="2"/>
        <v>46</v>
      </c>
      <c r="C69" s="16"/>
      <c r="D69" s="21"/>
      <c r="E69" s="32"/>
      <c r="F69" s="37"/>
      <c r="G69" s="41"/>
      <c r="H69" s="37"/>
      <c r="I69" s="47"/>
      <c r="J69" s="47"/>
      <c r="K69" s="47"/>
      <c r="L69" s="41"/>
      <c r="M69" s="56"/>
      <c r="N69" s="61" t="str">
        <f t="shared" si="3"/>
        <v/>
      </c>
    </row>
    <row r="70" spans="2:14" ht="15.75" customHeight="1">
      <c r="B70" s="11">
        <f t="shared" si="2"/>
        <v>47</v>
      </c>
      <c r="C70" s="15"/>
      <c r="D70" s="20"/>
      <c r="E70" s="31"/>
      <c r="F70" s="36"/>
      <c r="G70" s="40"/>
      <c r="H70" s="36"/>
      <c r="I70" s="46"/>
      <c r="J70" s="46"/>
      <c r="K70" s="46"/>
      <c r="L70" s="40"/>
      <c r="M70" s="56"/>
      <c r="N70" s="61" t="str">
        <f t="shared" si="3"/>
        <v/>
      </c>
    </row>
    <row r="71" spans="2:14" ht="15.75" customHeight="1">
      <c r="B71" s="11">
        <f t="shared" si="2"/>
        <v>48</v>
      </c>
      <c r="C71" s="15"/>
      <c r="D71" s="20"/>
      <c r="E71" s="31"/>
      <c r="F71" s="36"/>
      <c r="G71" s="40"/>
      <c r="H71" s="36"/>
      <c r="I71" s="46"/>
      <c r="J71" s="46"/>
      <c r="K71" s="46"/>
      <c r="L71" s="40"/>
      <c r="M71" s="56"/>
      <c r="N71" s="61" t="str">
        <f t="shared" si="3"/>
        <v/>
      </c>
    </row>
    <row r="72" spans="2:14" ht="15.75" customHeight="1">
      <c r="B72" s="11">
        <f t="shared" si="2"/>
        <v>49</v>
      </c>
      <c r="C72" s="14"/>
      <c r="D72" s="19"/>
      <c r="E72" s="30"/>
      <c r="F72" s="36"/>
      <c r="G72" s="40"/>
      <c r="H72" s="36"/>
      <c r="I72" s="46"/>
      <c r="J72" s="46"/>
      <c r="K72" s="46"/>
      <c r="L72" s="40"/>
      <c r="M72" s="56"/>
      <c r="N72" s="61" t="str">
        <f t="shared" si="3"/>
        <v/>
      </c>
    </row>
    <row r="73" spans="2:14" ht="15.75" customHeight="1">
      <c r="B73" s="11">
        <f t="shared" si="2"/>
        <v>50</v>
      </c>
      <c r="C73" s="15"/>
      <c r="D73" s="20"/>
      <c r="E73" s="31"/>
      <c r="F73" s="36"/>
      <c r="G73" s="40"/>
      <c r="H73" s="36"/>
      <c r="I73" s="46"/>
      <c r="J73" s="46"/>
      <c r="K73" s="46"/>
      <c r="L73" s="40"/>
      <c r="M73" s="56"/>
      <c r="N73" s="61" t="str">
        <f t="shared" si="3"/>
        <v/>
      </c>
    </row>
    <row r="74" spans="2:14" ht="15.75" customHeight="1">
      <c r="B74" s="11">
        <f t="shared" si="2"/>
        <v>51</v>
      </c>
      <c r="C74" s="14"/>
      <c r="D74" s="19"/>
      <c r="E74" s="30"/>
      <c r="F74" s="36"/>
      <c r="G74" s="40"/>
      <c r="H74" s="36"/>
      <c r="I74" s="46"/>
      <c r="J74" s="46"/>
      <c r="K74" s="46"/>
      <c r="L74" s="40"/>
      <c r="M74" s="56"/>
      <c r="N74" s="61" t="str">
        <f t="shared" si="3"/>
        <v/>
      </c>
    </row>
    <row r="75" spans="2:14" ht="15.75" customHeight="1">
      <c r="B75" s="11">
        <f t="shared" si="2"/>
        <v>52</v>
      </c>
      <c r="C75" s="14"/>
      <c r="D75" s="19"/>
      <c r="E75" s="30"/>
      <c r="F75" s="36"/>
      <c r="G75" s="40"/>
      <c r="H75" s="36"/>
      <c r="I75" s="46"/>
      <c r="J75" s="46"/>
      <c r="K75" s="46"/>
      <c r="L75" s="40"/>
      <c r="M75" s="56"/>
      <c r="N75" s="61" t="str">
        <f t="shared" si="3"/>
        <v/>
      </c>
    </row>
    <row r="76" spans="2:14" ht="15.75" customHeight="1">
      <c r="B76" s="11">
        <f t="shared" si="2"/>
        <v>53</v>
      </c>
      <c r="C76" s="14"/>
      <c r="D76" s="19"/>
      <c r="E76" s="30"/>
      <c r="F76" s="36"/>
      <c r="G76" s="40"/>
      <c r="H76" s="36"/>
      <c r="I76" s="46"/>
      <c r="J76" s="46"/>
      <c r="K76" s="46"/>
      <c r="L76" s="40"/>
      <c r="M76" s="56"/>
      <c r="N76" s="61" t="str">
        <f t="shared" si="3"/>
        <v/>
      </c>
    </row>
    <row r="77" spans="2:14" ht="15.75" customHeight="1">
      <c r="B77" s="11">
        <f t="shared" si="2"/>
        <v>54</v>
      </c>
      <c r="C77" s="16"/>
      <c r="D77" s="21"/>
      <c r="E77" s="32"/>
      <c r="F77" s="37"/>
      <c r="G77" s="41"/>
      <c r="H77" s="37"/>
      <c r="I77" s="47"/>
      <c r="J77" s="47"/>
      <c r="K77" s="47"/>
      <c r="L77" s="41"/>
      <c r="M77" s="56"/>
      <c r="N77" s="61" t="str">
        <f t="shared" si="3"/>
        <v/>
      </c>
    </row>
    <row r="78" spans="2:14" ht="15.75" customHeight="1">
      <c r="B78" s="11">
        <f t="shared" si="2"/>
        <v>55</v>
      </c>
      <c r="C78" s="14"/>
      <c r="D78" s="19"/>
      <c r="E78" s="30"/>
      <c r="F78" s="36"/>
      <c r="G78" s="40"/>
      <c r="H78" s="36"/>
      <c r="I78" s="46"/>
      <c r="J78" s="46"/>
      <c r="K78" s="46"/>
      <c r="L78" s="40"/>
      <c r="M78" s="56"/>
      <c r="N78" s="61" t="str">
        <f t="shared" si="3"/>
        <v/>
      </c>
    </row>
    <row r="79" spans="2:14" ht="15.75" customHeight="1">
      <c r="B79" s="11">
        <f t="shared" si="2"/>
        <v>56</v>
      </c>
      <c r="C79" s="14"/>
      <c r="D79" s="19"/>
      <c r="E79" s="30"/>
      <c r="F79" s="36"/>
      <c r="G79" s="40"/>
      <c r="H79" s="36"/>
      <c r="I79" s="46"/>
      <c r="J79" s="46"/>
      <c r="K79" s="46"/>
      <c r="L79" s="40"/>
      <c r="M79" s="56"/>
      <c r="N79" s="61" t="str">
        <f t="shared" si="3"/>
        <v/>
      </c>
    </row>
    <row r="80" spans="2:14" ht="15.75" customHeight="1">
      <c r="B80" s="11">
        <f t="shared" si="2"/>
        <v>57</v>
      </c>
      <c r="C80" s="14"/>
      <c r="D80" s="19"/>
      <c r="E80" s="30"/>
      <c r="F80" s="36"/>
      <c r="G80" s="40"/>
      <c r="H80" s="36"/>
      <c r="I80" s="46"/>
      <c r="J80" s="46"/>
      <c r="K80" s="46"/>
      <c r="L80" s="40"/>
      <c r="M80" s="56"/>
      <c r="N80" s="61" t="str">
        <f t="shared" si="3"/>
        <v/>
      </c>
    </row>
    <row r="81" spans="2:14" ht="15.75" customHeight="1">
      <c r="B81" s="11">
        <f t="shared" si="2"/>
        <v>58</v>
      </c>
      <c r="C81" s="14"/>
      <c r="D81" s="19"/>
      <c r="E81" s="30"/>
      <c r="F81" s="36"/>
      <c r="G81" s="40"/>
      <c r="H81" s="36"/>
      <c r="I81" s="46"/>
      <c r="J81" s="46"/>
      <c r="K81" s="46"/>
      <c r="L81" s="40"/>
      <c r="M81" s="56"/>
      <c r="N81" s="61" t="str">
        <f t="shared" si="3"/>
        <v/>
      </c>
    </row>
    <row r="82" spans="2:14" ht="15.75" customHeight="1">
      <c r="B82" s="11">
        <f t="shared" si="2"/>
        <v>59</v>
      </c>
      <c r="C82" s="14"/>
      <c r="D82" s="19"/>
      <c r="E82" s="30"/>
      <c r="F82" s="36"/>
      <c r="G82" s="40"/>
      <c r="H82" s="36"/>
      <c r="I82" s="46"/>
      <c r="J82" s="46"/>
      <c r="K82" s="46"/>
      <c r="L82" s="40"/>
      <c r="M82" s="56"/>
      <c r="N82" s="61" t="str">
        <f t="shared" si="3"/>
        <v/>
      </c>
    </row>
    <row r="83" spans="2:14" ht="15.75" customHeight="1">
      <c r="B83" s="11">
        <f t="shared" si="2"/>
        <v>60</v>
      </c>
      <c r="C83" s="14"/>
      <c r="D83" s="19"/>
      <c r="E83" s="30"/>
      <c r="F83" s="36"/>
      <c r="G83" s="40"/>
      <c r="H83" s="36"/>
      <c r="I83" s="46"/>
      <c r="J83" s="46"/>
      <c r="K83" s="46"/>
      <c r="L83" s="40"/>
      <c r="M83" s="56"/>
      <c r="N83" s="61" t="str">
        <f t="shared" si="3"/>
        <v/>
      </c>
    </row>
    <row r="84" spans="2:14" ht="15.75" customHeight="1">
      <c r="B84" s="11">
        <f t="shared" si="2"/>
        <v>61</v>
      </c>
      <c r="C84" s="14"/>
      <c r="D84" s="19"/>
      <c r="E84" s="30"/>
      <c r="F84" s="36"/>
      <c r="G84" s="40"/>
      <c r="H84" s="36"/>
      <c r="I84" s="46"/>
      <c r="J84" s="46"/>
      <c r="K84" s="46"/>
      <c r="L84" s="40"/>
      <c r="M84" s="56"/>
      <c r="N84" s="61" t="str">
        <f t="shared" si="3"/>
        <v/>
      </c>
    </row>
    <row r="85" spans="2:14" ht="15.75" customHeight="1">
      <c r="B85" s="11">
        <f t="shared" si="2"/>
        <v>62</v>
      </c>
      <c r="C85" s="14"/>
      <c r="D85" s="19"/>
      <c r="E85" s="30"/>
      <c r="F85" s="36"/>
      <c r="G85" s="40"/>
      <c r="H85" s="36"/>
      <c r="I85" s="46"/>
      <c r="J85" s="46"/>
      <c r="K85" s="46"/>
      <c r="L85" s="40"/>
      <c r="M85" s="56"/>
      <c r="N85" s="61" t="str">
        <f t="shared" si="3"/>
        <v/>
      </c>
    </row>
    <row r="86" spans="2:14" ht="15.75" customHeight="1">
      <c r="B86" s="11">
        <f t="shared" si="2"/>
        <v>63</v>
      </c>
      <c r="C86" s="14"/>
      <c r="D86" s="19"/>
      <c r="E86" s="30"/>
      <c r="F86" s="36"/>
      <c r="G86" s="40"/>
      <c r="H86" s="36"/>
      <c r="I86" s="46"/>
      <c r="J86" s="46"/>
      <c r="K86" s="46"/>
      <c r="L86" s="40"/>
      <c r="M86" s="56"/>
      <c r="N86" s="61" t="str">
        <f t="shared" si="3"/>
        <v/>
      </c>
    </row>
    <row r="87" spans="2:14" ht="15.75" customHeight="1">
      <c r="B87" s="11">
        <f t="shared" si="2"/>
        <v>64</v>
      </c>
      <c r="C87" s="14"/>
      <c r="D87" s="19"/>
      <c r="E87" s="30"/>
      <c r="F87" s="36"/>
      <c r="G87" s="40"/>
      <c r="H87" s="36"/>
      <c r="I87" s="46"/>
      <c r="J87" s="46"/>
      <c r="K87" s="46"/>
      <c r="L87" s="40"/>
      <c r="M87" s="56"/>
      <c r="N87" s="61" t="str">
        <f t="shared" si="3"/>
        <v/>
      </c>
    </row>
    <row r="88" spans="2:14" ht="15.75" customHeight="1">
      <c r="B88" s="11">
        <f t="shared" si="2"/>
        <v>65</v>
      </c>
      <c r="C88" s="14"/>
      <c r="D88" s="19"/>
      <c r="E88" s="30"/>
      <c r="F88" s="36"/>
      <c r="G88" s="40"/>
      <c r="H88" s="36"/>
      <c r="I88" s="46"/>
      <c r="J88" s="46"/>
      <c r="K88" s="46"/>
      <c r="L88" s="40"/>
      <c r="M88" s="56"/>
      <c r="N88" s="61" t="str">
        <f t="shared" si="3"/>
        <v/>
      </c>
    </row>
    <row r="89" spans="2:14" ht="15.75" customHeight="1">
      <c r="B89" s="11">
        <f t="shared" si="2"/>
        <v>66</v>
      </c>
      <c r="C89" s="14"/>
      <c r="D89" s="19"/>
      <c r="E89" s="30"/>
      <c r="F89" s="36"/>
      <c r="G89" s="40"/>
      <c r="H89" s="36"/>
      <c r="I89" s="46"/>
      <c r="J89" s="46"/>
      <c r="K89" s="46"/>
      <c r="L89" s="40"/>
      <c r="M89" s="56"/>
      <c r="N89" s="61" t="str">
        <f t="shared" si="3"/>
        <v/>
      </c>
    </row>
    <row r="90" spans="2:14" ht="15.75" customHeight="1">
      <c r="B90" s="11">
        <f t="shared" si="2"/>
        <v>67</v>
      </c>
      <c r="C90" s="14"/>
      <c r="D90" s="19"/>
      <c r="E90" s="30"/>
      <c r="F90" s="36"/>
      <c r="G90" s="40"/>
      <c r="H90" s="36"/>
      <c r="I90" s="46"/>
      <c r="J90" s="46"/>
      <c r="K90" s="46"/>
      <c r="L90" s="40"/>
      <c r="M90" s="56"/>
      <c r="N90" s="61" t="str">
        <f t="shared" si="3"/>
        <v/>
      </c>
    </row>
    <row r="91" spans="2:14" ht="15.75" customHeight="1">
      <c r="B91" s="11">
        <f t="shared" si="2"/>
        <v>68</v>
      </c>
      <c r="C91" s="14"/>
      <c r="D91" s="19"/>
      <c r="E91" s="30"/>
      <c r="F91" s="36"/>
      <c r="G91" s="40"/>
      <c r="H91" s="36"/>
      <c r="I91" s="46"/>
      <c r="J91" s="46"/>
      <c r="K91" s="46"/>
      <c r="L91" s="40"/>
      <c r="M91" s="56"/>
      <c r="N91" s="61" t="str">
        <f t="shared" si="3"/>
        <v/>
      </c>
    </row>
    <row r="92" spans="2:14" ht="15.75" customHeight="1">
      <c r="B92" s="11">
        <f t="shared" si="2"/>
        <v>69</v>
      </c>
      <c r="C92" s="14"/>
      <c r="D92" s="19"/>
      <c r="E92" s="30"/>
      <c r="F92" s="36"/>
      <c r="G92" s="40"/>
      <c r="H92" s="36"/>
      <c r="I92" s="46"/>
      <c r="J92" s="46"/>
      <c r="K92" s="46"/>
      <c r="L92" s="40"/>
      <c r="M92" s="56"/>
      <c r="N92" s="61" t="str">
        <f t="shared" si="3"/>
        <v/>
      </c>
    </row>
    <row r="93" spans="2:14" ht="15.75" customHeight="1">
      <c r="B93" s="11">
        <f t="shared" si="2"/>
        <v>70</v>
      </c>
      <c r="C93" s="14"/>
      <c r="D93" s="19"/>
      <c r="E93" s="30"/>
      <c r="F93" s="36"/>
      <c r="G93" s="40"/>
      <c r="H93" s="36"/>
      <c r="I93" s="46"/>
      <c r="J93" s="46"/>
      <c r="K93" s="46"/>
      <c r="L93" s="40"/>
      <c r="M93" s="56"/>
      <c r="N93" s="61" t="str">
        <f t="shared" si="3"/>
        <v/>
      </c>
    </row>
    <row r="94" spans="2:14" ht="15.75" customHeight="1">
      <c r="B94" s="11">
        <f t="shared" si="2"/>
        <v>71</v>
      </c>
      <c r="C94" s="14"/>
      <c r="D94" s="19"/>
      <c r="E94" s="30"/>
      <c r="F94" s="36"/>
      <c r="G94" s="40"/>
      <c r="H94" s="36"/>
      <c r="I94" s="46"/>
      <c r="J94" s="46"/>
      <c r="K94" s="46"/>
      <c r="L94" s="40"/>
      <c r="M94" s="56"/>
      <c r="N94" s="61" t="str">
        <f t="shared" si="3"/>
        <v/>
      </c>
    </row>
    <row r="95" spans="2:14" ht="15.75" customHeight="1">
      <c r="B95" s="11">
        <f t="shared" si="2"/>
        <v>72</v>
      </c>
      <c r="C95" s="14"/>
      <c r="D95" s="19"/>
      <c r="E95" s="30"/>
      <c r="F95" s="36"/>
      <c r="G95" s="40"/>
      <c r="H95" s="36"/>
      <c r="I95" s="46"/>
      <c r="J95" s="46"/>
      <c r="K95" s="46"/>
      <c r="L95" s="40"/>
      <c r="M95" s="56"/>
      <c r="N95" s="61" t="str">
        <f t="shared" si="3"/>
        <v/>
      </c>
    </row>
    <row r="96" spans="2:14" ht="15.75" customHeight="1">
      <c r="B96" s="11">
        <f t="shared" si="2"/>
        <v>73</v>
      </c>
      <c r="C96" s="14"/>
      <c r="D96" s="19"/>
      <c r="E96" s="30"/>
      <c r="F96" s="36"/>
      <c r="G96" s="40"/>
      <c r="H96" s="36"/>
      <c r="I96" s="46"/>
      <c r="J96" s="46"/>
      <c r="K96" s="46"/>
      <c r="L96" s="40"/>
      <c r="M96" s="56"/>
      <c r="N96" s="61" t="str">
        <f t="shared" si="3"/>
        <v/>
      </c>
    </row>
    <row r="97" spans="2:14" ht="15.75" customHeight="1">
      <c r="B97" s="11">
        <f t="shared" si="2"/>
        <v>74</v>
      </c>
      <c r="C97" s="14"/>
      <c r="D97" s="19"/>
      <c r="E97" s="30"/>
      <c r="F97" s="36"/>
      <c r="G97" s="40"/>
      <c r="H97" s="36"/>
      <c r="I97" s="46"/>
      <c r="J97" s="46"/>
      <c r="K97" s="46"/>
      <c r="L97" s="40"/>
      <c r="M97" s="56"/>
      <c r="N97" s="61" t="str">
        <f t="shared" si="3"/>
        <v/>
      </c>
    </row>
    <row r="98" spans="2:14" ht="15.75" customHeight="1">
      <c r="B98" s="11">
        <f t="shared" si="2"/>
        <v>75</v>
      </c>
      <c r="C98" s="14"/>
      <c r="D98" s="19"/>
      <c r="E98" s="30"/>
      <c r="F98" s="36"/>
      <c r="G98" s="40"/>
      <c r="H98" s="36"/>
      <c r="I98" s="46"/>
      <c r="J98" s="46"/>
      <c r="K98" s="46"/>
      <c r="L98" s="40"/>
      <c r="M98" s="56"/>
      <c r="N98" s="61" t="str">
        <f t="shared" si="3"/>
        <v/>
      </c>
    </row>
    <row r="99" spans="2:14" ht="15.75" customHeight="1">
      <c r="B99" s="11">
        <f t="shared" si="2"/>
        <v>76</v>
      </c>
      <c r="C99" s="14"/>
      <c r="D99" s="19"/>
      <c r="E99" s="30"/>
      <c r="F99" s="36"/>
      <c r="G99" s="40"/>
      <c r="H99" s="36"/>
      <c r="I99" s="46"/>
      <c r="J99" s="46"/>
      <c r="K99" s="46"/>
      <c r="L99" s="40"/>
      <c r="M99" s="56"/>
      <c r="N99" s="61" t="str">
        <f t="shared" si="3"/>
        <v/>
      </c>
    </row>
    <row r="100" spans="2:14" ht="15.75" customHeight="1">
      <c r="B100" s="11">
        <f t="shared" si="2"/>
        <v>77</v>
      </c>
      <c r="C100" s="14"/>
      <c r="D100" s="19"/>
      <c r="E100" s="30"/>
      <c r="F100" s="36"/>
      <c r="G100" s="40"/>
      <c r="H100" s="36"/>
      <c r="I100" s="46"/>
      <c r="J100" s="46"/>
      <c r="K100" s="46"/>
      <c r="L100" s="40"/>
      <c r="M100" s="56"/>
      <c r="N100" s="61" t="str">
        <f t="shared" si="3"/>
        <v/>
      </c>
    </row>
    <row r="101" spans="2:14" ht="15.75" customHeight="1">
      <c r="B101" s="11">
        <f t="shared" si="2"/>
        <v>78</v>
      </c>
      <c r="C101" s="14"/>
      <c r="D101" s="19"/>
      <c r="E101" s="30"/>
      <c r="F101" s="36"/>
      <c r="G101" s="40"/>
      <c r="H101" s="36"/>
      <c r="I101" s="46"/>
      <c r="J101" s="46"/>
      <c r="K101" s="46"/>
      <c r="L101" s="40"/>
      <c r="M101" s="56"/>
      <c r="N101" s="61" t="str">
        <f t="shared" si="3"/>
        <v/>
      </c>
    </row>
    <row r="102" spans="2:14" ht="15.75" customHeight="1">
      <c r="B102" s="11">
        <f t="shared" si="2"/>
        <v>79</v>
      </c>
      <c r="C102" s="14"/>
      <c r="D102" s="19"/>
      <c r="E102" s="30"/>
      <c r="F102" s="36"/>
      <c r="G102" s="40"/>
      <c r="H102" s="36"/>
      <c r="I102" s="46"/>
      <c r="J102" s="46"/>
      <c r="K102" s="46"/>
      <c r="L102" s="40"/>
      <c r="M102" s="56"/>
      <c r="N102" s="61" t="str">
        <f t="shared" si="3"/>
        <v/>
      </c>
    </row>
    <row r="103" spans="2:14" ht="15.75" customHeight="1">
      <c r="B103" s="11">
        <f t="shared" si="2"/>
        <v>80</v>
      </c>
      <c r="C103" s="14"/>
      <c r="D103" s="19"/>
      <c r="E103" s="30"/>
      <c r="F103" s="36"/>
      <c r="G103" s="40"/>
      <c r="H103" s="36"/>
      <c r="I103" s="46"/>
      <c r="J103" s="46"/>
      <c r="K103" s="46"/>
      <c r="L103" s="40"/>
      <c r="M103" s="56"/>
      <c r="N103" s="61" t="str">
        <f t="shared" si="3"/>
        <v/>
      </c>
    </row>
    <row r="104" spans="2:14" ht="16.5" customHeight="1">
      <c r="B104" s="12" t="s">
        <v>109</v>
      </c>
      <c r="C104" s="17"/>
      <c r="D104" s="17"/>
      <c r="E104" s="17"/>
      <c r="F104" s="17"/>
      <c r="G104" s="17"/>
      <c r="H104" s="17"/>
      <c r="I104" s="17"/>
      <c r="J104" s="17"/>
      <c r="K104" s="17"/>
      <c r="L104" s="53"/>
      <c r="M104" s="57">
        <f>SUM(M64:M103)</f>
        <v>0</v>
      </c>
      <c r="N104" s="62"/>
    </row>
    <row r="105" spans="2:14" ht="16.5" customHeight="1">
      <c r="B105" s="7" t="s">
        <v>103</v>
      </c>
      <c r="C105" s="7"/>
      <c r="D105" s="7"/>
      <c r="E105" s="7"/>
      <c r="F105" s="7"/>
      <c r="G105" s="7"/>
      <c r="H105" s="7"/>
      <c r="I105" s="7"/>
      <c r="J105" s="7"/>
      <c r="K105" s="7"/>
      <c r="L105" s="7"/>
      <c r="M105" s="7"/>
      <c r="N105" s="7"/>
    </row>
    <row r="106" spans="2:14" ht="16.5" customHeight="1">
      <c r="B106" s="8" t="s">
        <v>104</v>
      </c>
      <c r="C106" s="8"/>
      <c r="D106" s="8"/>
      <c r="E106" s="24" t="str">
        <f>$E$2</f>
        <v>運営交付金</v>
      </c>
      <c r="F106" s="24"/>
      <c r="G106" s="24"/>
      <c r="H106" s="24"/>
    </row>
    <row r="107" spans="2:14" ht="16.5" customHeight="1">
      <c r="B107" s="8"/>
      <c r="C107" s="8"/>
      <c r="D107" s="8"/>
      <c r="E107" s="25"/>
      <c r="F107" s="25"/>
      <c r="G107" s="25"/>
      <c r="H107" s="25"/>
      <c r="I107" s="44"/>
      <c r="J107" s="48"/>
      <c r="K107" s="48"/>
      <c r="L107" s="48"/>
      <c r="M107" s="48"/>
      <c r="N107" s="48"/>
    </row>
    <row r="108" spans="2:14" ht="16.5" customHeight="1">
      <c r="B108" s="9" t="s">
        <v>9</v>
      </c>
      <c r="C108" s="9"/>
      <c r="D108" s="9"/>
      <c r="E108" s="24" t="str">
        <f>$E$4</f>
        <v>運営費</v>
      </c>
      <c r="F108" s="24"/>
      <c r="G108" s="24"/>
      <c r="H108" s="24"/>
      <c r="I108" s="44"/>
      <c r="J108" s="49"/>
      <c r="K108" s="52"/>
      <c r="L108" s="52"/>
      <c r="M108" s="52"/>
      <c r="N108" s="52"/>
    </row>
    <row r="109" spans="2:14" ht="16.5" customHeight="1">
      <c r="B109" s="9"/>
      <c r="C109" s="9"/>
      <c r="D109" s="9"/>
      <c r="E109" s="25"/>
      <c r="F109" s="25"/>
      <c r="G109" s="25"/>
      <c r="H109" s="25"/>
      <c r="I109" s="44"/>
      <c r="J109" s="51"/>
      <c r="K109" s="51"/>
      <c r="L109" s="51"/>
      <c r="M109" s="55"/>
      <c r="N109" s="59"/>
    </row>
    <row r="110" spans="2:14" ht="16.5" customHeight="1">
      <c r="B110" s="9" t="s">
        <v>105</v>
      </c>
      <c r="C110" s="9"/>
      <c r="D110" s="9"/>
      <c r="E110" s="24" t="str">
        <f>$E$6</f>
        <v>賃借料</v>
      </c>
      <c r="F110" s="24"/>
      <c r="G110" s="24"/>
      <c r="H110" s="24"/>
      <c r="I110" s="44"/>
      <c r="J110" s="51"/>
      <c r="K110" s="51"/>
      <c r="L110" s="51"/>
      <c r="M110" s="55"/>
      <c r="N110" s="59"/>
    </row>
    <row r="111" spans="2:14" ht="16.5" customHeight="1">
      <c r="B111" s="9"/>
      <c r="C111" s="9"/>
      <c r="D111" s="9"/>
      <c r="E111" s="25"/>
      <c r="F111" s="25"/>
      <c r="G111" s="25"/>
      <c r="H111" s="25"/>
      <c r="I111" s="44"/>
      <c r="J111" s="51"/>
      <c r="K111" s="51"/>
      <c r="L111" s="51"/>
      <c r="M111" s="55"/>
      <c r="N111" s="59"/>
    </row>
    <row r="112" spans="2:14" ht="16.5" customHeight="1">
      <c r="B112" s="9" t="s">
        <v>106</v>
      </c>
      <c r="C112" s="9"/>
      <c r="D112" s="9"/>
      <c r="E112" s="28">
        <v>3</v>
      </c>
      <c r="F112" s="28"/>
      <c r="G112" s="42"/>
      <c r="H112" s="42"/>
      <c r="I112" s="44"/>
      <c r="J112" s="51"/>
      <c r="K112" s="51"/>
      <c r="L112" s="51"/>
      <c r="M112" s="55"/>
      <c r="N112" s="59"/>
    </row>
    <row r="113" spans="2:14" ht="16.5" customHeight="1">
      <c r="B113" s="9"/>
      <c r="C113" s="9"/>
      <c r="D113" s="9"/>
      <c r="E113" s="29"/>
      <c r="F113" s="29"/>
      <c r="G113" s="42"/>
      <c r="H113" s="42"/>
      <c r="I113" s="44"/>
      <c r="J113" s="51"/>
      <c r="K113" s="51"/>
      <c r="L113" s="51"/>
      <c r="M113" s="55"/>
      <c r="N113" s="59"/>
    </row>
    <row r="114" spans="2:14" ht="7.5" customHeight="1">
      <c r="N114" s="1" t="str">
        <f>IF(M114="","",#REF!+M114)</f>
        <v/>
      </c>
    </row>
    <row r="115" spans="2:14" ht="16.5" customHeight="1">
      <c r="B115" s="10" t="s">
        <v>107</v>
      </c>
      <c r="C115" s="13" t="s">
        <v>60</v>
      </c>
      <c r="D115" s="18" t="s">
        <v>37</v>
      </c>
      <c r="E115" s="18" t="s">
        <v>10</v>
      </c>
      <c r="F115" s="18" t="s">
        <v>113</v>
      </c>
      <c r="G115" s="18"/>
      <c r="H115" s="18" t="s">
        <v>115</v>
      </c>
      <c r="I115" s="18"/>
      <c r="J115" s="18"/>
      <c r="K115" s="18"/>
      <c r="L115" s="18"/>
      <c r="M115" s="18" t="s">
        <v>117</v>
      </c>
      <c r="N115" s="60" t="s">
        <v>118</v>
      </c>
    </row>
    <row r="116" spans="2:14" ht="15.75" customHeight="1">
      <c r="B116" s="11">
        <f t="shared" ref="B116:B155" si="4">ROW()-35</f>
        <v>81</v>
      </c>
      <c r="C116" s="14"/>
      <c r="D116" s="19"/>
      <c r="E116" s="30"/>
      <c r="F116" s="36"/>
      <c r="G116" s="40"/>
      <c r="H116" s="36"/>
      <c r="I116" s="46"/>
      <c r="J116" s="46"/>
      <c r="K116" s="46"/>
      <c r="L116" s="40"/>
      <c r="M116" s="56"/>
      <c r="N116" s="61" t="str">
        <f>IF(M116="","",N103+M116)</f>
        <v/>
      </c>
    </row>
    <row r="117" spans="2:14" ht="15.75" customHeight="1">
      <c r="B117" s="11">
        <f t="shared" si="4"/>
        <v>82</v>
      </c>
      <c r="C117" s="15"/>
      <c r="D117" s="20"/>
      <c r="E117" s="31"/>
      <c r="F117" s="36"/>
      <c r="G117" s="40"/>
      <c r="H117" s="36"/>
      <c r="I117" s="46"/>
      <c r="J117" s="46"/>
      <c r="K117" s="46"/>
      <c r="L117" s="40"/>
      <c r="M117" s="56"/>
      <c r="N117" s="61" t="str">
        <f t="shared" ref="N117:N155" si="5">IF(M117="","",SUM(N116,M117))</f>
        <v/>
      </c>
    </row>
    <row r="118" spans="2:14" ht="15.75" customHeight="1">
      <c r="B118" s="11">
        <f t="shared" si="4"/>
        <v>83</v>
      </c>
      <c r="C118" s="15"/>
      <c r="D118" s="20"/>
      <c r="E118" s="31"/>
      <c r="F118" s="36"/>
      <c r="G118" s="40"/>
      <c r="H118" s="36"/>
      <c r="I118" s="46"/>
      <c r="J118" s="46"/>
      <c r="K118" s="46"/>
      <c r="L118" s="40"/>
      <c r="M118" s="56"/>
      <c r="N118" s="61" t="str">
        <f t="shared" si="5"/>
        <v/>
      </c>
    </row>
    <row r="119" spans="2:14" ht="15.75" customHeight="1">
      <c r="B119" s="11">
        <f t="shared" si="4"/>
        <v>84</v>
      </c>
      <c r="C119" s="14"/>
      <c r="D119" s="19"/>
      <c r="E119" s="30"/>
      <c r="F119" s="36"/>
      <c r="G119" s="40"/>
      <c r="H119" s="36"/>
      <c r="I119" s="46"/>
      <c r="J119" s="46"/>
      <c r="K119" s="46"/>
      <c r="L119" s="40"/>
      <c r="M119" s="56"/>
      <c r="N119" s="61" t="str">
        <f t="shared" si="5"/>
        <v/>
      </c>
    </row>
    <row r="120" spans="2:14" ht="15.75" customHeight="1">
      <c r="B120" s="11">
        <f t="shared" si="4"/>
        <v>85</v>
      </c>
      <c r="C120" s="14"/>
      <c r="D120" s="19"/>
      <c r="E120" s="30"/>
      <c r="F120" s="36"/>
      <c r="G120" s="40"/>
      <c r="H120" s="36"/>
      <c r="I120" s="46"/>
      <c r="J120" s="46"/>
      <c r="K120" s="46"/>
      <c r="L120" s="40"/>
      <c r="M120" s="56"/>
      <c r="N120" s="61" t="str">
        <f t="shared" si="5"/>
        <v/>
      </c>
    </row>
    <row r="121" spans="2:14" ht="15.75" customHeight="1">
      <c r="B121" s="11">
        <f t="shared" si="4"/>
        <v>86</v>
      </c>
      <c r="C121" s="16"/>
      <c r="D121" s="21"/>
      <c r="E121" s="32"/>
      <c r="F121" s="37"/>
      <c r="G121" s="41"/>
      <c r="H121" s="37"/>
      <c r="I121" s="47"/>
      <c r="J121" s="47"/>
      <c r="K121" s="47"/>
      <c r="L121" s="41"/>
      <c r="M121" s="56"/>
      <c r="N121" s="61" t="str">
        <f t="shared" si="5"/>
        <v/>
      </c>
    </row>
    <row r="122" spans="2:14" ht="15.75" customHeight="1">
      <c r="B122" s="11">
        <f t="shared" si="4"/>
        <v>87</v>
      </c>
      <c r="C122" s="15"/>
      <c r="D122" s="20"/>
      <c r="E122" s="31"/>
      <c r="F122" s="36"/>
      <c r="G122" s="40"/>
      <c r="H122" s="36"/>
      <c r="I122" s="46"/>
      <c r="J122" s="46"/>
      <c r="K122" s="46"/>
      <c r="L122" s="40"/>
      <c r="M122" s="56"/>
      <c r="N122" s="61" t="str">
        <f t="shared" si="5"/>
        <v/>
      </c>
    </row>
    <row r="123" spans="2:14" ht="15.75" customHeight="1">
      <c r="B123" s="11">
        <f t="shared" si="4"/>
        <v>88</v>
      </c>
      <c r="C123" s="15"/>
      <c r="D123" s="20"/>
      <c r="E123" s="31"/>
      <c r="F123" s="36"/>
      <c r="G123" s="40"/>
      <c r="H123" s="36"/>
      <c r="I123" s="46"/>
      <c r="J123" s="46"/>
      <c r="K123" s="46"/>
      <c r="L123" s="40"/>
      <c r="M123" s="56"/>
      <c r="N123" s="61" t="str">
        <f t="shared" si="5"/>
        <v/>
      </c>
    </row>
    <row r="124" spans="2:14" ht="15.75" customHeight="1">
      <c r="B124" s="11">
        <f t="shared" si="4"/>
        <v>89</v>
      </c>
      <c r="C124" s="14"/>
      <c r="D124" s="19"/>
      <c r="E124" s="30"/>
      <c r="F124" s="36"/>
      <c r="G124" s="40"/>
      <c r="H124" s="36"/>
      <c r="I124" s="46"/>
      <c r="J124" s="46"/>
      <c r="K124" s="46"/>
      <c r="L124" s="40"/>
      <c r="M124" s="56"/>
      <c r="N124" s="61" t="str">
        <f t="shared" si="5"/>
        <v/>
      </c>
    </row>
    <row r="125" spans="2:14" ht="15.75" customHeight="1">
      <c r="B125" s="11">
        <f t="shared" si="4"/>
        <v>90</v>
      </c>
      <c r="C125" s="15"/>
      <c r="D125" s="20"/>
      <c r="E125" s="31"/>
      <c r="F125" s="36"/>
      <c r="G125" s="40"/>
      <c r="H125" s="36"/>
      <c r="I125" s="46"/>
      <c r="J125" s="46"/>
      <c r="K125" s="46"/>
      <c r="L125" s="40"/>
      <c r="M125" s="56"/>
      <c r="N125" s="61" t="str">
        <f t="shared" si="5"/>
        <v/>
      </c>
    </row>
    <row r="126" spans="2:14" ht="15.75" customHeight="1">
      <c r="B126" s="11">
        <f t="shared" si="4"/>
        <v>91</v>
      </c>
      <c r="C126" s="14"/>
      <c r="D126" s="19"/>
      <c r="E126" s="30"/>
      <c r="F126" s="36"/>
      <c r="G126" s="40"/>
      <c r="H126" s="36"/>
      <c r="I126" s="46"/>
      <c r="J126" s="46"/>
      <c r="K126" s="46"/>
      <c r="L126" s="40"/>
      <c r="M126" s="56"/>
      <c r="N126" s="61" t="str">
        <f t="shared" si="5"/>
        <v/>
      </c>
    </row>
    <row r="127" spans="2:14" ht="15.75" customHeight="1">
      <c r="B127" s="11">
        <f t="shared" si="4"/>
        <v>92</v>
      </c>
      <c r="C127" s="14"/>
      <c r="D127" s="19"/>
      <c r="E127" s="30"/>
      <c r="F127" s="36"/>
      <c r="G127" s="40"/>
      <c r="H127" s="36"/>
      <c r="I127" s="46"/>
      <c r="J127" s="46"/>
      <c r="K127" s="46"/>
      <c r="L127" s="40"/>
      <c r="M127" s="56"/>
      <c r="N127" s="61" t="str">
        <f t="shared" si="5"/>
        <v/>
      </c>
    </row>
    <row r="128" spans="2:14" ht="15.75" customHeight="1">
      <c r="B128" s="11">
        <f t="shared" si="4"/>
        <v>93</v>
      </c>
      <c r="C128" s="14"/>
      <c r="D128" s="19"/>
      <c r="E128" s="30"/>
      <c r="F128" s="36"/>
      <c r="G128" s="40"/>
      <c r="H128" s="36"/>
      <c r="I128" s="46"/>
      <c r="J128" s="46"/>
      <c r="K128" s="46"/>
      <c r="L128" s="40"/>
      <c r="M128" s="56"/>
      <c r="N128" s="61" t="str">
        <f t="shared" si="5"/>
        <v/>
      </c>
    </row>
    <row r="129" spans="2:14" ht="15.75" customHeight="1">
      <c r="B129" s="11">
        <f t="shared" si="4"/>
        <v>94</v>
      </c>
      <c r="C129" s="16"/>
      <c r="D129" s="21"/>
      <c r="E129" s="32"/>
      <c r="F129" s="37"/>
      <c r="G129" s="41"/>
      <c r="H129" s="37"/>
      <c r="I129" s="47"/>
      <c r="J129" s="47"/>
      <c r="K129" s="47"/>
      <c r="L129" s="41"/>
      <c r="M129" s="56"/>
      <c r="N129" s="61" t="str">
        <f t="shared" si="5"/>
        <v/>
      </c>
    </row>
    <row r="130" spans="2:14" ht="15.75" customHeight="1">
      <c r="B130" s="11">
        <f t="shared" si="4"/>
        <v>95</v>
      </c>
      <c r="C130" s="14"/>
      <c r="D130" s="19"/>
      <c r="E130" s="30"/>
      <c r="F130" s="36"/>
      <c r="G130" s="40"/>
      <c r="H130" s="36"/>
      <c r="I130" s="46"/>
      <c r="J130" s="46"/>
      <c r="K130" s="46"/>
      <c r="L130" s="40"/>
      <c r="M130" s="56"/>
      <c r="N130" s="61" t="str">
        <f t="shared" si="5"/>
        <v/>
      </c>
    </row>
    <row r="131" spans="2:14" ht="15.75" customHeight="1">
      <c r="B131" s="11">
        <f t="shared" si="4"/>
        <v>96</v>
      </c>
      <c r="C131" s="14"/>
      <c r="D131" s="19"/>
      <c r="E131" s="30"/>
      <c r="F131" s="36"/>
      <c r="G131" s="40"/>
      <c r="H131" s="36"/>
      <c r="I131" s="46"/>
      <c r="J131" s="46"/>
      <c r="K131" s="46"/>
      <c r="L131" s="40"/>
      <c r="M131" s="56"/>
      <c r="N131" s="61" t="str">
        <f t="shared" si="5"/>
        <v/>
      </c>
    </row>
    <row r="132" spans="2:14" ht="15.75" customHeight="1">
      <c r="B132" s="11">
        <f t="shared" si="4"/>
        <v>97</v>
      </c>
      <c r="C132" s="14"/>
      <c r="D132" s="19"/>
      <c r="E132" s="30"/>
      <c r="F132" s="36"/>
      <c r="G132" s="40"/>
      <c r="H132" s="36"/>
      <c r="I132" s="46"/>
      <c r="J132" s="46"/>
      <c r="K132" s="46"/>
      <c r="L132" s="40"/>
      <c r="M132" s="56"/>
      <c r="N132" s="61" t="str">
        <f t="shared" si="5"/>
        <v/>
      </c>
    </row>
    <row r="133" spans="2:14" ht="15.75" customHeight="1">
      <c r="B133" s="11">
        <f t="shared" si="4"/>
        <v>98</v>
      </c>
      <c r="C133" s="14"/>
      <c r="D133" s="19"/>
      <c r="E133" s="30"/>
      <c r="F133" s="36"/>
      <c r="G133" s="40"/>
      <c r="H133" s="36"/>
      <c r="I133" s="46"/>
      <c r="J133" s="46"/>
      <c r="K133" s="46"/>
      <c r="L133" s="40"/>
      <c r="M133" s="56"/>
      <c r="N133" s="61" t="str">
        <f t="shared" si="5"/>
        <v/>
      </c>
    </row>
    <row r="134" spans="2:14" ht="15.75" customHeight="1">
      <c r="B134" s="11">
        <f t="shared" si="4"/>
        <v>99</v>
      </c>
      <c r="C134" s="14"/>
      <c r="D134" s="19"/>
      <c r="E134" s="30"/>
      <c r="F134" s="36"/>
      <c r="G134" s="40"/>
      <c r="H134" s="36"/>
      <c r="I134" s="46"/>
      <c r="J134" s="46"/>
      <c r="K134" s="46"/>
      <c r="L134" s="40"/>
      <c r="M134" s="56"/>
      <c r="N134" s="61" t="str">
        <f t="shared" si="5"/>
        <v/>
      </c>
    </row>
    <row r="135" spans="2:14" ht="15.75" customHeight="1">
      <c r="B135" s="11">
        <f t="shared" si="4"/>
        <v>100</v>
      </c>
      <c r="C135" s="14"/>
      <c r="D135" s="19"/>
      <c r="E135" s="30"/>
      <c r="F135" s="36"/>
      <c r="G135" s="40"/>
      <c r="H135" s="36"/>
      <c r="I135" s="46"/>
      <c r="J135" s="46"/>
      <c r="K135" s="46"/>
      <c r="L135" s="40"/>
      <c r="M135" s="56"/>
      <c r="N135" s="61" t="str">
        <f t="shared" si="5"/>
        <v/>
      </c>
    </row>
    <row r="136" spans="2:14" ht="15.75" customHeight="1">
      <c r="B136" s="11">
        <f t="shared" si="4"/>
        <v>101</v>
      </c>
      <c r="C136" s="14"/>
      <c r="D136" s="19"/>
      <c r="E136" s="30"/>
      <c r="F136" s="36"/>
      <c r="G136" s="40"/>
      <c r="H136" s="36"/>
      <c r="I136" s="46"/>
      <c r="J136" s="46"/>
      <c r="K136" s="46"/>
      <c r="L136" s="40"/>
      <c r="M136" s="56"/>
      <c r="N136" s="61" t="str">
        <f t="shared" si="5"/>
        <v/>
      </c>
    </row>
    <row r="137" spans="2:14" ht="15.75" customHeight="1">
      <c r="B137" s="11">
        <f t="shared" si="4"/>
        <v>102</v>
      </c>
      <c r="C137" s="14"/>
      <c r="D137" s="19"/>
      <c r="E137" s="30"/>
      <c r="F137" s="36"/>
      <c r="G137" s="40"/>
      <c r="H137" s="36"/>
      <c r="I137" s="46"/>
      <c r="J137" s="46"/>
      <c r="K137" s="46"/>
      <c r="L137" s="40"/>
      <c r="M137" s="56"/>
      <c r="N137" s="61" t="str">
        <f t="shared" si="5"/>
        <v/>
      </c>
    </row>
    <row r="138" spans="2:14" ht="15.75" customHeight="1">
      <c r="B138" s="11">
        <f t="shared" si="4"/>
        <v>103</v>
      </c>
      <c r="C138" s="14"/>
      <c r="D138" s="19"/>
      <c r="E138" s="30"/>
      <c r="F138" s="36"/>
      <c r="G138" s="40"/>
      <c r="H138" s="36"/>
      <c r="I138" s="46"/>
      <c r="J138" s="46"/>
      <c r="K138" s="46"/>
      <c r="L138" s="40"/>
      <c r="M138" s="56"/>
      <c r="N138" s="61" t="str">
        <f t="shared" si="5"/>
        <v/>
      </c>
    </row>
    <row r="139" spans="2:14" ht="15.75" customHeight="1">
      <c r="B139" s="11">
        <f t="shared" si="4"/>
        <v>104</v>
      </c>
      <c r="C139" s="14"/>
      <c r="D139" s="19"/>
      <c r="E139" s="30"/>
      <c r="F139" s="36"/>
      <c r="G139" s="40"/>
      <c r="H139" s="36"/>
      <c r="I139" s="46"/>
      <c r="J139" s="46"/>
      <c r="K139" s="46"/>
      <c r="L139" s="40"/>
      <c r="M139" s="56"/>
      <c r="N139" s="61" t="str">
        <f t="shared" si="5"/>
        <v/>
      </c>
    </row>
    <row r="140" spans="2:14" ht="15.75" customHeight="1">
      <c r="B140" s="11">
        <f t="shared" si="4"/>
        <v>105</v>
      </c>
      <c r="C140" s="14"/>
      <c r="D140" s="19"/>
      <c r="E140" s="30"/>
      <c r="F140" s="36"/>
      <c r="G140" s="40"/>
      <c r="H140" s="36"/>
      <c r="I140" s="46"/>
      <c r="J140" s="46"/>
      <c r="K140" s="46"/>
      <c r="L140" s="40"/>
      <c r="M140" s="56"/>
      <c r="N140" s="61" t="str">
        <f t="shared" si="5"/>
        <v/>
      </c>
    </row>
    <row r="141" spans="2:14" ht="15.75" customHeight="1">
      <c r="B141" s="11">
        <f t="shared" si="4"/>
        <v>106</v>
      </c>
      <c r="C141" s="14"/>
      <c r="D141" s="19"/>
      <c r="E141" s="30"/>
      <c r="F141" s="36"/>
      <c r="G141" s="40"/>
      <c r="H141" s="36"/>
      <c r="I141" s="46"/>
      <c r="J141" s="46"/>
      <c r="K141" s="46"/>
      <c r="L141" s="40"/>
      <c r="M141" s="56"/>
      <c r="N141" s="61" t="str">
        <f t="shared" si="5"/>
        <v/>
      </c>
    </row>
    <row r="142" spans="2:14" ht="15.75" customHeight="1">
      <c r="B142" s="11">
        <f t="shared" si="4"/>
        <v>107</v>
      </c>
      <c r="C142" s="14"/>
      <c r="D142" s="19"/>
      <c r="E142" s="30"/>
      <c r="F142" s="36"/>
      <c r="G142" s="40"/>
      <c r="H142" s="36"/>
      <c r="I142" s="46"/>
      <c r="J142" s="46"/>
      <c r="K142" s="46"/>
      <c r="L142" s="40"/>
      <c r="M142" s="56"/>
      <c r="N142" s="61" t="str">
        <f t="shared" si="5"/>
        <v/>
      </c>
    </row>
    <row r="143" spans="2:14" ht="15.75" customHeight="1">
      <c r="B143" s="11">
        <f t="shared" si="4"/>
        <v>108</v>
      </c>
      <c r="C143" s="14"/>
      <c r="D143" s="19"/>
      <c r="E143" s="30"/>
      <c r="F143" s="36"/>
      <c r="G143" s="40"/>
      <c r="H143" s="36"/>
      <c r="I143" s="46"/>
      <c r="J143" s="46"/>
      <c r="K143" s="46"/>
      <c r="L143" s="40"/>
      <c r="M143" s="56"/>
      <c r="N143" s="61" t="str">
        <f t="shared" si="5"/>
        <v/>
      </c>
    </row>
    <row r="144" spans="2:14" ht="15.75" customHeight="1">
      <c r="B144" s="11">
        <f t="shared" si="4"/>
        <v>109</v>
      </c>
      <c r="C144" s="14"/>
      <c r="D144" s="19"/>
      <c r="E144" s="30"/>
      <c r="F144" s="36"/>
      <c r="G144" s="40"/>
      <c r="H144" s="36"/>
      <c r="I144" s="46"/>
      <c r="J144" s="46"/>
      <c r="K144" s="46"/>
      <c r="L144" s="40"/>
      <c r="M144" s="56"/>
      <c r="N144" s="61" t="str">
        <f t="shared" si="5"/>
        <v/>
      </c>
    </row>
    <row r="145" spans="2:14" ht="15.75" customHeight="1">
      <c r="B145" s="11">
        <f t="shared" si="4"/>
        <v>110</v>
      </c>
      <c r="C145" s="14"/>
      <c r="D145" s="19"/>
      <c r="E145" s="30"/>
      <c r="F145" s="36"/>
      <c r="G145" s="40"/>
      <c r="H145" s="36"/>
      <c r="I145" s="46"/>
      <c r="J145" s="46"/>
      <c r="K145" s="46"/>
      <c r="L145" s="40"/>
      <c r="M145" s="56"/>
      <c r="N145" s="61" t="str">
        <f t="shared" si="5"/>
        <v/>
      </c>
    </row>
    <row r="146" spans="2:14" ht="15.75" customHeight="1">
      <c r="B146" s="11">
        <f t="shared" si="4"/>
        <v>111</v>
      </c>
      <c r="C146" s="14"/>
      <c r="D146" s="19"/>
      <c r="E146" s="30"/>
      <c r="F146" s="36"/>
      <c r="G146" s="40"/>
      <c r="H146" s="36"/>
      <c r="I146" s="46"/>
      <c r="J146" s="46"/>
      <c r="K146" s="46"/>
      <c r="L146" s="40"/>
      <c r="M146" s="56"/>
      <c r="N146" s="61" t="str">
        <f t="shared" si="5"/>
        <v/>
      </c>
    </row>
    <row r="147" spans="2:14" ht="15.75" customHeight="1">
      <c r="B147" s="11">
        <f t="shared" si="4"/>
        <v>112</v>
      </c>
      <c r="C147" s="14"/>
      <c r="D147" s="19"/>
      <c r="E147" s="30"/>
      <c r="F147" s="36"/>
      <c r="G147" s="40"/>
      <c r="H147" s="36"/>
      <c r="I147" s="46"/>
      <c r="J147" s="46"/>
      <c r="K147" s="46"/>
      <c r="L147" s="40"/>
      <c r="M147" s="56"/>
      <c r="N147" s="61" t="str">
        <f t="shared" si="5"/>
        <v/>
      </c>
    </row>
    <row r="148" spans="2:14" ht="15.75" customHeight="1">
      <c r="B148" s="11">
        <f t="shared" si="4"/>
        <v>113</v>
      </c>
      <c r="C148" s="14"/>
      <c r="D148" s="19"/>
      <c r="E148" s="30"/>
      <c r="F148" s="36"/>
      <c r="G148" s="40"/>
      <c r="H148" s="36"/>
      <c r="I148" s="46"/>
      <c r="J148" s="46"/>
      <c r="K148" s="46"/>
      <c r="L148" s="40"/>
      <c r="M148" s="56"/>
      <c r="N148" s="61" t="str">
        <f t="shared" si="5"/>
        <v/>
      </c>
    </row>
    <row r="149" spans="2:14" ht="15.75" customHeight="1">
      <c r="B149" s="11">
        <f t="shared" si="4"/>
        <v>114</v>
      </c>
      <c r="C149" s="14"/>
      <c r="D149" s="19"/>
      <c r="E149" s="30"/>
      <c r="F149" s="36"/>
      <c r="G149" s="40"/>
      <c r="H149" s="36"/>
      <c r="I149" s="46"/>
      <c r="J149" s="46"/>
      <c r="K149" s="46"/>
      <c r="L149" s="40"/>
      <c r="M149" s="56"/>
      <c r="N149" s="61" t="str">
        <f t="shared" si="5"/>
        <v/>
      </c>
    </row>
    <row r="150" spans="2:14" ht="15.75" customHeight="1">
      <c r="B150" s="11">
        <f t="shared" si="4"/>
        <v>115</v>
      </c>
      <c r="C150" s="14"/>
      <c r="D150" s="19"/>
      <c r="E150" s="30"/>
      <c r="F150" s="36"/>
      <c r="G150" s="40"/>
      <c r="H150" s="36"/>
      <c r="I150" s="46"/>
      <c r="J150" s="46"/>
      <c r="K150" s="46"/>
      <c r="L150" s="40"/>
      <c r="M150" s="56"/>
      <c r="N150" s="61" t="str">
        <f t="shared" si="5"/>
        <v/>
      </c>
    </row>
    <row r="151" spans="2:14" ht="15.75" customHeight="1">
      <c r="B151" s="11">
        <f t="shared" si="4"/>
        <v>116</v>
      </c>
      <c r="C151" s="14"/>
      <c r="D151" s="19"/>
      <c r="E151" s="30"/>
      <c r="F151" s="36"/>
      <c r="G151" s="40"/>
      <c r="H151" s="36"/>
      <c r="I151" s="46"/>
      <c r="J151" s="46"/>
      <c r="K151" s="46"/>
      <c r="L151" s="40"/>
      <c r="M151" s="56"/>
      <c r="N151" s="61" t="str">
        <f t="shared" si="5"/>
        <v/>
      </c>
    </row>
    <row r="152" spans="2:14" ht="15.75" customHeight="1">
      <c r="B152" s="11">
        <f t="shared" si="4"/>
        <v>117</v>
      </c>
      <c r="C152" s="14"/>
      <c r="D152" s="19"/>
      <c r="E152" s="30"/>
      <c r="F152" s="36"/>
      <c r="G152" s="40"/>
      <c r="H152" s="36"/>
      <c r="I152" s="46"/>
      <c r="J152" s="46"/>
      <c r="K152" s="46"/>
      <c r="L152" s="40"/>
      <c r="M152" s="56"/>
      <c r="N152" s="61" t="str">
        <f t="shared" si="5"/>
        <v/>
      </c>
    </row>
    <row r="153" spans="2:14" ht="15.75" customHeight="1">
      <c r="B153" s="11">
        <f t="shared" si="4"/>
        <v>118</v>
      </c>
      <c r="C153" s="14"/>
      <c r="D153" s="19"/>
      <c r="E153" s="30"/>
      <c r="F153" s="36"/>
      <c r="G153" s="40"/>
      <c r="H153" s="36"/>
      <c r="I153" s="46"/>
      <c r="J153" s="46"/>
      <c r="K153" s="46"/>
      <c r="L153" s="40"/>
      <c r="M153" s="56"/>
      <c r="N153" s="61" t="str">
        <f t="shared" si="5"/>
        <v/>
      </c>
    </row>
    <row r="154" spans="2:14" ht="15.75" customHeight="1">
      <c r="B154" s="11">
        <f t="shared" si="4"/>
        <v>119</v>
      </c>
      <c r="C154" s="14"/>
      <c r="D154" s="19"/>
      <c r="E154" s="30"/>
      <c r="F154" s="36"/>
      <c r="G154" s="40"/>
      <c r="H154" s="36"/>
      <c r="I154" s="46"/>
      <c r="J154" s="46"/>
      <c r="K154" s="46"/>
      <c r="L154" s="40"/>
      <c r="M154" s="56"/>
      <c r="N154" s="61" t="str">
        <f t="shared" si="5"/>
        <v/>
      </c>
    </row>
    <row r="155" spans="2:14" ht="15.75" customHeight="1">
      <c r="B155" s="11">
        <f t="shared" si="4"/>
        <v>120</v>
      </c>
      <c r="C155" s="14"/>
      <c r="D155" s="19"/>
      <c r="E155" s="30"/>
      <c r="F155" s="36"/>
      <c r="G155" s="40"/>
      <c r="H155" s="36"/>
      <c r="I155" s="46"/>
      <c r="J155" s="46"/>
      <c r="K155" s="46"/>
      <c r="L155" s="40"/>
      <c r="M155" s="56"/>
      <c r="N155" s="61" t="str">
        <f t="shared" si="5"/>
        <v/>
      </c>
    </row>
    <row r="156" spans="2:14" ht="15.75" customHeight="1">
      <c r="B156" s="12" t="s">
        <v>110</v>
      </c>
      <c r="C156" s="17"/>
      <c r="D156" s="17"/>
      <c r="E156" s="17"/>
      <c r="F156" s="17"/>
      <c r="G156" s="17"/>
      <c r="H156" s="17"/>
      <c r="I156" s="17"/>
      <c r="J156" s="17"/>
      <c r="K156" s="17"/>
      <c r="L156" s="53"/>
      <c r="M156" s="57">
        <f>SUM(M116:M155)</f>
        <v>0</v>
      </c>
      <c r="N156" s="62"/>
    </row>
    <row r="157" spans="2:14" ht="16.5" customHeight="1">
      <c r="B157" s="7" t="s">
        <v>103</v>
      </c>
      <c r="C157" s="7"/>
      <c r="D157" s="7"/>
      <c r="E157" s="7"/>
      <c r="F157" s="7"/>
      <c r="G157" s="7"/>
      <c r="H157" s="7"/>
      <c r="I157" s="7"/>
      <c r="J157" s="7"/>
      <c r="K157" s="7"/>
      <c r="L157" s="7"/>
      <c r="M157" s="7"/>
      <c r="N157" s="7"/>
    </row>
    <row r="158" spans="2:14" ht="16.5" customHeight="1">
      <c r="B158" s="8" t="s">
        <v>104</v>
      </c>
      <c r="C158" s="8"/>
      <c r="D158" s="8"/>
      <c r="E158" s="24" t="str">
        <f>$E$2</f>
        <v>運営交付金</v>
      </c>
      <c r="F158" s="24"/>
      <c r="G158" s="24"/>
      <c r="H158" s="24"/>
    </row>
    <row r="159" spans="2:14" ht="16.5" customHeight="1">
      <c r="B159" s="8"/>
      <c r="C159" s="8"/>
      <c r="D159" s="8"/>
      <c r="E159" s="25"/>
      <c r="F159" s="25"/>
      <c r="G159" s="25"/>
      <c r="H159" s="25"/>
      <c r="I159" s="44"/>
      <c r="J159" s="48"/>
      <c r="K159" s="48"/>
      <c r="L159" s="48"/>
      <c r="M159" s="48"/>
      <c r="N159" s="48"/>
    </row>
    <row r="160" spans="2:14" ht="16.5" customHeight="1">
      <c r="B160" s="9" t="s">
        <v>9</v>
      </c>
      <c r="C160" s="9"/>
      <c r="D160" s="9"/>
      <c r="E160" s="24" t="str">
        <f>$E$4</f>
        <v>運営費</v>
      </c>
      <c r="F160" s="24"/>
      <c r="G160" s="24"/>
      <c r="H160" s="24"/>
      <c r="I160" s="44"/>
      <c r="J160" s="49"/>
      <c r="K160" s="52"/>
      <c r="L160" s="52"/>
      <c r="M160" s="52"/>
      <c r="N160" s="52"/>
    </row>
    <row r="161" spans="2:14" ht="16.5" customHeight="1">
      <c r="B161" s="9"/>
      <c r="C161" s="9"/>
      <c r="D161" s="9"/>
      <c r="E161" s="25"/>
      <c r="F161" s="25"/>
      <c r="G161" s="25"/>
      <c r="H161" s="25"/>
      <c r="I161" s="44"/>
      <c r="J161" s="51"/>
      <c r="K161" s="51"/>
      <c r="L161" s="51"/>
      <c r="M161" s="55"/>
      <c r="N161" s="59"/>
    </row>
    <row r="162" spans="2:14" ht="16.5" customHeight="1">
      <c r="B162" s="9" t="s">
        <v>105</v>
      </c>
      <c r="C162" s="9"/>
      <c r="D162" s="9"/>
      <c r="E162" s="24" t="str">
        <f>$E$6</f>
        <v>賃借料</v>
      </c>
      <c r="F162" s="24"/>
      <c r="G162" s="24"/>
      <c r="H162" s="24"/>
      <c r="I162" s="44"/>
      <c r="J162" s="51"/>
      <c r="K162" s="51"/>
      <c r="L162" s="51"/>
      <c r="M162" s="55"/>
      <c r="N162" s="59"/>
    </row>
    <row r="163" spans="2:14" ht="16.5" customHeight="1">
      <c r="B163" s="9"/>
      <c r="C163" s="9"/>
      <c r="D163" s="9"/>
      <c r="E163" s="25"/>
      <c r="F163" s="25"/>
      <c r="G163" s="25"/>
      <c r="H163" s="25"/>
      <c r="I163" s="44"/>
      <c r="J163" s="51"/>
      <c r="K163" s="51"/>
      <c r="L163" s="51"/>
      <c r="M163" s="55"/>
      <c r="N163" s="59"/>
    </row>
    <row r="164" spans="2:14" ht="16.5" customHeight="1">
      <c r="B164" s="9" t="s">
        <v>106</v>
      </c>
      <c r="C164" s="9"/>
      <c r="D164" s="9"/>
      <c r="E164" s="28">
        <v>4</v>
      </c>
      <c r="F164" s="28"/>
      <c r="G164" s="43"/>
      <c r="H164" s="43"/>
      <c r="I164" s="44"/>
      <c r="J164" s="51"/>
      <c r="K164" s="51"/>
      <c r="L164" s="51"/>
      <c r="M164" s="55"/>
      <c r="N164" s="59"/>
    </row>
    <row r="165" spans="2:14" ht="16.5" customHeight="1">
      <c r="B165" s="9"/>
      <c r="C165" s="9"/>
      <c r="D165" s="9"/>
      <c r="E165" s="29"/>
      <c r="F165" s="29"/>
      <c r="G165" s="43"/>
      <c r="H165" s="43"/>
      <c r="I165" s="44"/>
      <c r="J165" s="51"/>
      <c r="K165" s="51"/>
      <c r="L165" s="51"/>
      <c r="M165" s="55"/>
      <c r="N165" s="59"/>
    </row>
    <row r="166" spans="2:14" ht="4.5" customHeight="1">
      <c r="N166" s="1" t="str">
        <f>IF(M166="","",#REF!+M166)</f>
        <v/>
      </c>
    </row>
    <row r="167" spans="2:14" ht="16.5" customHeight="1">
      <c r="B167" s="10" t="s">
        <v>107</v>
      </c>
      <c r="C167" s="13" t="s">
        <v>60</v>
      </c>
      <c r="D167" s="18" t="s">
        <v>37</v>
      </c>
      <c r="E167" s="18" t="s">
        <v>10</v>
      </c>
      <c r="F167" s="18" t="s">
        <v>113</v>
      </c>
      <c r="G167" s="18"/>
      <c r="H167" s="18" t="s">
        <v>115</v>
      </c>
      <c r="I167" s="18"/>
      <c r="J167" s="18"/>
      <c r="K167" s="18"/>
      <c r="L167" s="18"/>
      <c r="M167" s="18" t="s">
        <v>117</v>
      </c>
      <c r="N167" s="60" t="s">
        <v>118</v>
      </c>
    </row>
    <row r="168" spans="2:14" ht="15.75" customHeight="1">
      <c r="B168" s="11">
        <f t="shared" ref="B168:B207" si="6">ROW()-47</f>
        <v>121</v>
      </c>
      <c r="C168" s="14"/>
      <c r="D168" s="19"/>
      <c r="E168" s="30"/>
      <c r="F168" s="36"/>
      <c r="G168" s="40"/>
      <c r="H168" s="36"/>
      <c r="I168" s="46"/>
      <c r="J168" s="46"/>
      <c r="K168" s="46"/>
      <c r="L168" s="40"/>
      <c r="M168" s="56"/>
      <c r="N168" s="61" t="str">
        <f>IF(M168="","",N155+M168)</f>
        <v/>
      </c>
    </row>
    <row r="169" spans="2:14" ht="15.75" customHeight="1">
      <c r="B169" s="11">
        <f t="shared" si="6"/>
        <v>122</v>
      </c>
      <c r="C169" s="15"/>
      <c r="D169" s="20"/>
      <c r="E169" s="31"/>
      <c r="F169" s="36"/>
      <c r="G169" s="40"/>
      <c r="H169" s="36"/>
      <c r="I169" s="46"/>
      <c r="J169" s="46"/>
      <c r="K169" s="46"/>
      <c r="L169" s="40"/>
      <c r="M169" s="56"/>
      <c r="N169" s="61" t="str">
        <f t="shared" ref="N169:N207" si="7">IF(M169="","",SUM(N168,M169))</f>
        <v/>
      </c>
    </row>
    <row r="170" spans="2:14" ht="15.75" customHeight="1">
      <c r="B170" s="11">
        <f t="shared" si="6"/>
        <v>123</v>
      </c>
      <c r="C170" s="15"/>
      <c r="D170" s="20"/>
      <c r="E170" s="31"/>
      <c r="F170" s="36"/>
      <c r="G170" s="40"/>
      <c r="H170" s="36"/>
      <c r="I170" s="46"/>
      <c r="J170" s="46"/>
      <c r="K170" s="46"/>
      <c r="L170" s="40"/>
      <c r="M170" s="56"/>
      <c r="N170" s="61" t="str">
        <f t="shared" si="7"/>
        <v/>
      </c>
    </row>
    <row r="171" spans="2:14" ht="15.75" customHeight="1">
      <c r="B171" s="11">
        <f t="shared" si="6"/>
        <v>124</v>
      </c>
      <c r="C171" s="14"/>
      <c r="D171" s="19"/>
      <c r="E171" s="30"/>
      <c r="F171" s="36"/>
      <c r="G171" s="40"/>
      <c r="H171" s="36"/>
      <c r="I171" s="46"/>
      <c r="J171" s="46"/>
      <c r="K171" s="46"/>
      <c r="L171" s="40"/>
      <c r="M171" s="56"/>
      <c r="N171" s="61" t="str">
        <f t="shared" si="7"/>
        <v/>
      </c>
    </row>
    <row r="172" spans="2:14" ht="15.75" customHeight="1">
      <c r="B172" s="11">
        <f t="shared" si="6"/>
        <v>125</v>
      </c>
      <c r="C172" s="14"/>
      <c r="D172" s="19"/>
      <c r="E172" s="30"/>
      <c r="F172" s="36"/>
      <c r="G172" s="40"/>
      <c r="H172" s="36"/>
      <c r="I172" s="46"/>
      <c r="J172" s="46"/>
      <c r="K172" s="46"/>
      <c r="L172" s="40"/>
      <c r="M172" s="56"/>
      <c r="N172" s="61" t="str">
        <f t="shared" si="7"/>
        <v/>
      </c>
    </row>
    <row r="173" spans="2:14" ht="15.75" customHeight="1">
      <c r="B173" s="11">
        <f t="shared" si="6"/>
        <v>126</v>
      </c>
      <c r="C173" s="16"/>
      <c r="D173" s="21"/>
      <c r="E173" s="32"/>
      <c r="F173" s="37"/>
      <c r="G173" s="41"/>
      <c r="H173" s="37"/>
      <c r="I173" s="47"/>
      <c r="J173" s="47"/>
      <c r="K173" s="47"/>
      <c r="L173" s="41"/>
      <c r="M173" s="56"/>
      <c r="N173" s="61" t="str">
        <f t="shared" si="7"/>
        <v/>
      </c>
    </row>
    <row r="174" spans="2:14" ht="15.75" customHeight="1">
      <c r="B174" s="11">
        <f t="shared" si="6"/>
        <v>127</v>
      </c>
      <c r="C174" s="15"/>
      <c r="D174" s="20"/>
      <c r="E174" s="31"/>
      <c r="F174" s="36"/>
      <c r="G174" s="40"/>
      <c r="H174" s="36"/>
      <c r="I174" s="46"/>
      <c r="J174" s="46"/>
      <c r="K174" s="46"/>
      <c r="L174" s="40"/>
      <c r="M174" s="56"/>
      <c r="N174" s="61" t="str">
        <f t="shared" si="7"/>
        <v/>
      </c>
    </row>
    <row r="175" spans="2:14" ht="15.75" customHeight="1">
      <c r="B175" s="11">
        <f t="shared" si="6"/>
        <v>128</v>
      </c>
      <c r="C175" s="15"/>
      <c r="D175" s="20"/>
      <c r="E175" s="31"/>
      <c r="F175" s="36"/>
      <c r="G175" s="40"/>
      <c r="H175" s="36"/>
      <c r="I175" s="46"/>
      <c r="J175" s="46"/>
      <c r="K175" s="46"/>
      <c r="L175" s="40"/>
      <c r="M175" s="56"/>
      <c r="N175" s="61" t="str">
        <f t="shared" si="7"/>
        <v/>
      </c>
    </row>
    <row r="176" spans="2:14" ht="15.75" customHeight="1">
      <c r="B176" s="11">
        <f t="shared" si="6"/>
        <v>129</v>
      </c>
      <c r="C176" s="14"/>
      <c r="D176" s="19"/>
      <c r="E176" s="30"/>
      <c r="F176" s="36"/>
      <c r="G176" s="40"/>
      <c r="H176" s="36"/>
      <c r="I176" s="46"/>
      <c r="J176" s="46"/>
      <c r="K176" s="46"/>
      <c r="L176" s="40"/>
      <c r="M176" s="56"/>
      <c r="N176" s="61" t="str">
        <f t="shared" si="7"/>
        <v/>
      </c>
    </row>
    <row r="177" spans="2:14" ht="15.75" customHeight="1">
      <c r="B177" s="11">
        <f t="shared" si="6"/>
        <v>130</v>
      </c>
      <c r="C177" s="15"/>
      <c r="D177" s="20"/>
      <c r="E177" s="31"/>
      <c r="F177" s="36"/>
      <c r="G177" s="40"/>
      <c r="H177" s="36"/>
      <c r="I177" s="46"/>
      <c r="J177" s="46"/>
      <c r="K177" s="46"/>
      <c r="L177" s="40"/>
      <c r="M177" s="56"/>
      <c r="N177" s="61" t="str">
        <f t="shared" si="7"/>
        <v/>
      </c>
    </row>
    <row r="178" spans="2:14" ht="15.75" customHeight="1">
      <c r="B178" s="11">
        <f t="shared" si="6"/>
        <v>131</v>
      </c>
      <c r="C178" s="14"/>
      <c r="D178" s="19"/>
      <c r="E178" s="30"/>
      <c r="F178" s="36"/>
      <c r="G178" s="40"/>
      <c r="H178" s="36"/>
      <c r="I178" s="46"/>
      <c r="J178" s="46"/>
      <c r="K178" s="46"/>
      <c r="L178" s="40"/>
      <c r="M178" s="56"/>
      <c r="N178" s="61" t="str">
        <f t="shared" si="7"/>
        <v/>
      </c>
    </row>
    <row r="179" spans="2:14" ht="15.75" customHeight="1">
      <c r="B179" s="11">
        <f t="shared" si="6"/>
        <v>132</v>
      </c>
      <c r="C179" s="14"/>
      <c r="D179" s="19"/>
      <c r="E179" s="30"/>
      <c r="F179" s="36"/>
      <c r="G179" s="40"/>
      <c r="H179" s="36"/>
      <c r="I179" s="46"/>
      <c r="J179" s="46"/>
      <c r="K179" s="46"/>
      <c r="L179" s="40"/>
      <c r="M179" s="56"/>
      <c r="N179" s="61" t="str">
        <f t="shared" si="7"/>
        <v/>
      </c>
    </row>
    <row r="180" spans="2:14" ht="15.75" customHeight="1">
      <c r="B180" s="11">
        <f t="shared" si="6"/>
        <v>133</v>
      </c>
      <c r="C180" s="14"/>
      <c r="D180" s="19"/>
      <c r="E180" s="30"/>
      <c r="F180" s="36"/>
      <c r="G180" s="40"/>
      <c r="H180" s="36"/>
      <c r="I180" s="46"/>
      <c r="J180" s="46"/>
      <c r="K180" s="46"/>
      <c r="L180" s="40"/>
      <c r="M180" s="56"/>
      <c r="N180" s="61" t="str">
        <f t="shared" si="7"/>
        <v/>
      </c>
    </row>
    <row r="181" spans="2:14" ht="15.75" customHeight="1">
      <c r="B181" s="11">
        <f t="shared" si="6"/>
        <v>134</v>
      </c>
      <c r="C181" s="16"/>
      <c r="D181" s="21"/>
      <c r="E181" s="32"/>
      <c r="F181" s="37"/>
      <c r="G181" s="41"/>
      <c r="H181" s="37"/>
      <c r="I181" s="47"/>
      <c r="J181" s="47"/>
      <c r="K181" s="47"/>
      <c r="L181" s="41"/>
      <c r="M181" s="56"/>
      <c r="N181" s="61" t="str">
        <f t="shared" si="7"/>
        <v/>
      </c>
    </row>
    <row r="182" spans="2:14" ht="15.75" customHeight="1">
      <c r="B182" s="11">
        <f t="shared" si="6"/>
        <v>135</v>
      </c>
      <c r="C182" s="14"/>
      <c r="D182" s="19"/>
      <c r="E182" s="30"/>
      <c r="F182" s="36"/>
      <c r="G182" s="40"/>
      <c r="H182" s="36"/>
      <c r="I182" s="46"/>
      <c r="J182" s="46"/>
      <c r="K182" s="46"/>
      <c r="L182" s="40"/>
      <c r="M182" s="56"/>
      <c r="N182" s="61" t="str">
        <f t="shared" si="7"/>
        <v/>
      </c>
    </row>
    <row r="183" spans="2:14" ht="15.75" customHeight="1">
      <c r="B183" s="11">
        <f t="shared" si="6"/>
        <v>136</v>
      </c>
      <c r="C183" s="14"/>
      <c r="D183" s="19"/>
      <c r="E183" s="30"/>
      <c r="F183" s="36"/>
      <c r="G183" s="40"/>
      <c r="H183" s="36"/>
      <c r="I183" s="46"/>
      <c r="J183" s="46"/>
      <c r="K183" s="46"/>
      <c r="L183" s="40"/>
      <c r="M183" s="56"/>
      <c r="N183" s="61" t="str">
        <f t="shared" si="7"/>
        <v/>
      </c>
    </row>
    <row r="184" spans="2:14" ht="15.75" customHeight="1">
      <c r="B184" s="11">
        <f t="shared" si="6"/>
        <v>137</v>
      </c>
      <c r="C184" s="14"/>
      <c r="D184" s="19"/>
      <c r="E184" s="30"/>
      <c r="F184" s="36"/>
      <c r="G184" s="40"/>
      <c r="H184" s="36"/>
      <c r="I184" s="46"/>
      <c r="J184" s="46"/>
      <c r="K184" s="46"/>
      <c r="L184" s="40"/>
      <c r="M184" s="56"/>
      <c r="N184" s="61" t="str">
        <f t="shared" si="7"/>
        <v/>
      </c>
    </row>
    <row r="185" spans="2:14" ht="15.75" customHeight="1">
      <c r="B185" s="11">
        <f t="shared" si="6"/>
        <v>138</v>
      </c>
      <c r="C185" s="14"/>
      <c r="D185" s="19"/>
      <c r="E185" s="30"/>
      <c r="F185" s="36"/>
      <c r="G185" s="40"/>
      <c r="H185" s="36"/>
      <c r="I185" s="46"/>
      <c r="J185" s="46"/>
      <c r="K185" s="46"/>
      <c r="L185" s="40"/>
      <c r="M185" s="56"/>
      <c r="N185" s="61" t="str">
        <f t="shared" si="7"/>
        <v/>
      </c>
    </row>
    <row r="186" spans="2:14" ht="15.75" customHeight="1">
      <c r="B186" s="11">
        <f t="shared" si="6"/>
        <v>139</v>
      </c>
      <c r="C186" s="14"/>
      <c r="D186" s="19"/>
      <c r="E186" s="30"/>
      <c r="F186" s="36"/>
      <c r="G186" s="40"/>
      <c r="H186" s="36"/>
      <c r="I186" s="46"/>
      <c r="J186" s="46"/>
      <c r="K186" s="46"/>
      <c r="L186" s="40"/>
      <c r="M186" s="56"/>
      <c r="N186" s="61" t="str">
        <f t="shared" si="7"/>
        <v/>
      </c>
    </row>
    <row r="187" spans="2:14" ht="15.75" customHeight="1">
      <c r="B187" s="11">
        <f t="shared" si="6"/>
        <v>140</v>
      </c>
      <c r="C187" s="14"/>
      <c r="D187" s="19"/>
      <c r="E187" s="30"/>
      <c r="F187" s="36"/>
      <c r="G187" s="40"/>
      <c r="H187" s="36"/>
      <c r="I187" s="46"/>
      <c r="J187" s="46"/>
      <c r="K187" s="46"/>
      <c r="L187" s="40"/>
      <c r="M187" s="56"/>
      <c r="N187" s="61" t="str">
        <f t="shared" si="7"/>
        <v/>
      </c>
    </row>
    <row r="188" spans="2:14" ht="15.75" customHeight="1">
      <c r="B188" s="11">
        <f t="shared" si="6"/>
        <v>141</v>
      </c>
      <c r="C188" s="14"/>
      <c r="D188" s="19"/>
      <c r="E188" s="30"/>
      <c r="F188" s="36"/>
      <c r="G188" s="40"/>
      <c r="H188" s="36"/>
      <c r="I188" s="46"/>
      <c r="J188" s="46"/>
      <c r="K188" s="46"/>
      <c r="L188" s="40"/>
      <c r="M188" s="56"/>
      <c r="N188" s="61" t="str">
        <f t="shared" si="7"/>
        <v/>
      </c>
    </row>
    <row r="189" spans="2:14" ht="15.75" customHeight="1">
      <c r="B189" s="11">
        <f t="shared" si="6"/>
        <v>142</v>
      </c>
      <c r="C189" s="14"/>
      <c r="D189" s="19"/>
      <c r="E189" s="30"/>
      <c r="F189" s="36"/>
      <c r="G189" s="40"/>
      <c r="H189" s="36"/>
      <c r="I189" s="46"/>
      <c r="J189" s="46"/>
      <c r="K189" s="46"/>
      <c r="L189" s="40"/>
      <c r="M189" s="56"/>
      <c r="N189" s="61" t="str">
        <f t="shared" si="7"/>
        <v/>
      </c>
    </row>
    <row r="190" spans="2:14" ht="15.75" customHeight="1">
      <c r="B190" s="11">
        <f t="shared" si="6"/>
        <v>143</v>
      </c>
      <c r="C190" s="14"/>
      <c r="D190" s="19"/>
      <c r="E190" s="30"/>
      <c r="F190" s="36"/>
      <c r="G190" s="40"/>
      <c r="H190" s="36"/>
      <c r="I190" s="46"/>
      <c r="J190" s="46"/>
      <c r="K190" s="46"/>
      <c r="L190" s="40"/>
      <c r="M190" s="56"/>
      <c r="N190" s="61" t="str">
        <f t="shared" si="7"/>
        <v/>
      </c>
    </row>
    <row r="191" spans="2:14" ht="15.75" customHeight="1">
      <c r="B191" s="11">
        <f t="shared" si="6"/>
        <v>144</v>
      </c>
      <c r="C191" s="14"/>
      <c r="D191" s="19"/>
      <c r="E191" s="30"/>
      <c r="F191" s="36"/>
      <c r="G191" s="40"/>
      <c r="H191" s="36"/>
      <c r="I191" s="46"/>
      <c r="J191" s="46"/>
      <c r="K191" s="46"/>
      <c r="L191" s="40"/>
      <c r="M191" s="56"/>
      <c r="N191" s="61" t="str">
        <f t="shared" si="7"/>
        <v/>
      </c>
    </row>
    <row r="192" spans="2:14" ht="15.75" customHeight="1">
      <c r="B192" s="11">
        <f t="shared" si="6"/>
        <v>145</v>
      </c>
      <c r="C192" s="14"/>
      <c r="D192" s="19"/>
      <c r="E192" s="30"/>
      <c r="F192" s="36"/>
      <c r="G192" s="40"/>
      <c r="H192" s="36"/>
      <c r="I192" s="46"/>
      <c r="J192" s="46"/>
      <c r="K192" s="46"/>
      <c r="L192" s="40"/>
      <c r="M192" s="56"/>
      <c r="N192" s="61" t="str">
        <f t="shared" si="7"/>
        <v/>
      </c>
    </row>
    <row r="193" spans="2:14" ht="15.75" customHeight="1">
      <c r="B193" s="11">
        <f t="shared" si="6"/>
        <v>146</v>
      </c>
      <c r="C193" s="14"/>
      <c r="D193" s="19"/>
      <c r="E193" s="30"/>
      <c r="F193" s="36"/>
      <c r="G193" s="40"/>
      <c r="H193" s="36"/>
      <c r="I193" s="46"/>
      <c r="J193" s="46"/>
      <c r="K193" s="46"/>
      <c r="L193" s="40"/>
      <c r="M193" s="56"/>
      <c r="N193" s="61" t="str">
        <f t="shared" si="7"/>
        <v/>
      </c>
    </row>
    <row r="194" spans="2:14" ht="15.75" customHeight="1">
      <c r="B194" s="11">
        <f t="shared" si="6"/>
        <v>147</v>
      </c>
      <c r="C194" s="14"/>
      <c r="D194" s="19"/>
      <c r="E194" s="30"/>
      <c r="F194" s="36"/>
      <c r="G194" s="40"/>
      <c r="H194" s="36"/>
      <c r="I194" s="46"/>
      <c r="J194" s="46"/>
      <c r="K194" s="46"/>
      <c r="L194" s="40"/>
      <c r="M194" s="56"/>
      <c r="N194" s="61" t="str">
        <f t="shared" si="7"/>
        <v/>
      </c>
    </row>
    <row r="195" spans="2:14" ht="15.75" customHeight="1">
      <c r="B195" s="11">
        <f t="shared" si="6"/>
        <v>148</v>
      </c>
      <c r="C195" s="14"/>
      <c r="D195" s="19"/>
      <c r="E195" s="30"/>
      <c r="F195" s="36"/>
      <c r="G195" s="40"/>
      <c r="H195" s="36"/>
      <c r="I195" s="46"/>
      <c r="J195" s="46"/>
      <c r="K195" s="46"/>
      <c r="L195" s="40"/>
      <c r="M195" s="56"/>
      <c r="N195" s="61" t="str">
        <f t="shared" si="7"/>
        <v/>
      </c>
    </row>
    <row r="196" spans="2:14" ht="15.75" customHeight="1">
      <c r="B196" s="11">
        <f t="shared" si="6"/>
        <v>149</v>
      </c>
      <c r="C196" s="14"/>
      <c r="D196" s="19"/>
      <c r="E196" s="30"/>
      <c r="F196" s="36"/>
      <c r="G196" s="40"/>
      <c r="H196" s="36"/>
      <c r="I196" s="46"/>
      <c r="J196" s="46"/>
      <c r="K196" s="46"/>
      <c r="L196" s="40"/>
      <c r="M196" s="56"/>
      <c r="N196" s="61" t="str">
        <f t="shared" si="7"/>
        <v/>
      </c>
    </row>
    <row r="197" spans="2:14" ht="15.75" customHeight="1">
      <c r="B197" s="11">
        <f t="shared" si="6"/>
        <v>150</v>
      </c>
      <c r="C197" s="14"/>
      <c r="D197" s="19"/>
      <c r="E197" s="30"/>
      <c r="F197" s="36"/>
      <c r="G197" s="40"/>
      <c r="H197" s="36"/>
      <c r="I197" s="46"/>
      <c r="J197" s="46"/>
      <c r="K197" s="46"/>
      <c r="L197" s="40"/>
      <c r="M197" s="56"/>
      <c r="N197" s="61" t="str">
        <f t="shared" si="7"/>
        <v/>
      </c>
    </row>
    <row r="198" spans="2:14" ht="15.75" customHeight="1">
      <c r="B198" s="11">
        <f t="shared" si="6"/>
        <v>151</v>
      </c>
      <c r="C198" s="14"/>
      <c r="D198" s="19"/>
      <c r="E198" s="30"/>
      <c r="F198" s="36"/>
      <c r="G198" s="40"/>
      <c r="H198" s="36"/>
      <c r="I198" s="46"/>
      <c r="J198" s="46"/>
      <c r="K198" s="46"/>
      <c r="L198" s="40"/>
      <c r="M198" s="56"/>
      <c r="N198" s="61" t="str">
        <f t="shared" si="7"/>
        <v/>
      </c>
    </row>
    <row r="199" spans="2:14" ht="15.75" customHeight="1">
      <c r="B199" s="11">
        <f t="shared" si="6"/>
        <v>152</v>
      </c>
      <c r="C199" s="14"/>
      <c r="D199" s="19"/>
      <c r="E199" s="30"/>
      <c r="F199" s="36"/>
      <c r="G199" s="40"/>
      <c r="H199" s="36"/>
      <c r="I199" s="46"/>
      <c r="J199" s="46"/>
      <c r="K199" s="46"/>
      <c r="L199" s="40"/>
      <c r="M199" s="56"/>
      <c r="N199" s="61" t="str">
        <f t="shared" si="7"/>
        <v/>
      </c>
    </row>
    <row r="200" spans="2:14" ht="15.75" customHeight="1">
      <c r="B200" s="11">
        <f t="shared" si="6"/>
        <v>153</v>
      </c>
      <c r="C200" s="14"/>
      <c r="D200" s="19"/>
      <c r="E200" s="30"/>
      <c r="F200" s="36"/>
      <c r="G200" s="40"/>
      <c r="H200" s="36"/>
      <c r="I200" s="46"/>
      <c r="J200" s="46"/>
      <c r="K200" s="46"/>
      <c r="L200" s="40"/>
      <c r="M200" s="56"/>
      <c r="N200" s="61" t="str">
        <f t="shared" si="7"/>
        <v/>
      </c>
    </row>
    <row r="201" spans="2:14" ht="15.75" customHeight="1">
      <c r="B201" s="11">
        <f t="shared" si="6"/>
        <v>154</v>
      </c>
      <c r="C201" s="14"/>
      <c r="D201" s="19"/>
      <c r="E201" s="30"/>
      <c r="F201" s="36"/>
      <c r="G201" s="40"/>
      <c r="H201" s="36"/>
      <c r="I201" s="46"/>
      <c r="J201" s="46"/>
      <c r="K201" s="46"/>
      <c r="L201" s="40"/>
      <c r="M201" s="56"/>
      <c r="N201" s="61" t="str">
        <f t="shared" si="7"/>
        <v/>
      </c>
    </row>
    <row r="202" spans="2:14" ht="15.75" customHeight="1">
      <c r="B202" s="11">
        <f t="shared" si="6"/>
        <v>155</v>
      </c>
      <c r="C202" s="14"/>
      <c r="D202" s="19"/>
      <c r="E202" s="30"/>
      <c r="F202" s="36"/>
      <c r="G202" s="40"/>
      <c r="H202" s="36"/>
      <c r="I202" s="46"/>
      <c r="J202" s="46"/>
      <c r="K202" s="46"/>
      <c r="L202" s="40"/>
      <c r="M202" s="56"/>
      <c r="N202" s="61" t="str">
        <f t="shared" si="7"/>
        <v/>
      </c>
    </row>
    <row r="203" spans="2:14" ht="15.75" customHeight="1">
      <c r="B203" s="11">
        <f t="shared" si="6"/>
        <v>156</v>
      </c>
      <c r="C203" s="14"/>
      <c r="D203" s="19"/>
      <c r="E203" s="30"/>
      <c r="F203" s="36"/>
      <c r="G203" s="40"/>
      <c r="H203" s="36"/>
      <c r="I203" s="46"/>
      <c r="J203" s="46"/>
      <c r="K203" s="46"/>
      <c r="L203" s="40"/>
      <c r="M203" s="56"/>
      <c r="N203" s="61" t="str">
        <f t="shared" si="7"/>
        <v/>
      </c>
    </row>
    <row r="204" spans="2:14" ht="15.75" customHeight="1">
      <c r="B204" s="11">
        <f t="shared" si="6"/>
        <v>157</v>
      </c>
      <c r="C204" s="14"/>
      <c r="D204" s="19"/>
      <c r="E204" s="30"/>
      <c r="F204" s="36"/>
      <c r="G204" s="40"/>
      <c r="H204" s="36"/>
      <c r="I204" s="46"/>
      <c r="J204" s="46"/>
      <c r="K204" s="46"/>
      <c r="L204" s="40"/>
      <c r="M204" s="56"/>
      <c r="N204" s="61" t="str">
        <f t="shared" si="7"/>
        <v/>
      </c>
    </row>
    <row r="205" spans="2:14" ht="15.75" customHeight="1">
      <c r="B205" s="11">
        <f t="shared" si="6"/>
        <v>158</v>
      </c>
      <c r="C205" s="14"/>
      <c r="D205" s="19"/>
      <c r="E205" s="30"/>
      <c r="F205" s="36"/>
      <c r="G205" s="40"/>
      <c r="H205" s="36"/>
      <c r="I205" s="46"/>
      <c r="J205" s="46"/>
      <c r="K205" s="46"/>
      <c r="L205" s="40"/>
      <c r="M205" s="56"/>
      <c r="N205" s="61" t="str">
        <f t="shared" si="7"/>
        <v/>
      </c>
    </row>
    <row r="206" spans="2:14" ht="15.75" customHeight="1">
      <c r="B206" s="11">
        <f t="shared" si="6"/>
        <v>159</v>
      </c>
      <c r="C206" s="14"/>
      <c r="D206" s="19"/>
      <c r="E206" s="30"/>
      <c r="F206" s="36"/>
      <c r="G206" s="40"/>
      <c r="H206" s="36"/>
      <c r="I206" s="46"/>
      <c r="J206" s="46"/>
      <c r="K206" s="46"/>
      <c r="L206" s="40"/>
      <c r="M206" s="56"/>
      <c r="N206" s="61" t="str">
        <f t="shared" si="7"/>
        <v/>
      </c>
    </row>
    <row r="207" spans="2:14" ht="15.75" customHeight="1">
      <c r="B207" s="11">
        <f t="shared" si="6"/>
        <v>160</v>
      </c>
      <c r="C207" s="14"/>
      <c r="D207" s="19"/>
      <c r="E207" s="30"/>
      <c r="F207" s="36"/>
      <c r="G207" s="40"/>
      <c r="H207" s="36"/>
      <c r="I207" s="46"/>
      <c r="J207" s="46"/>
      <c r="K207" s="46"/>
      <c r="L207" s="40"/>
      <c r="M207" s="56"/>
      <c r="N207" s="61" t="str">
        <f t="shared" si="7"/>
        <v/>
      </c>
    </row>
    <row r="208" spans="2:14" ht="15.75" customHeight="1">
      <c r="B208" s="12" t="s">
        <v>111</v>
      </c>
      <c r="C208" s="17"/>
      <c r="D208" s="17"/>
      <c r="E208" s="17"/>
      <c r="F208" s="17"/>
      <c r="G208" s="17"/>
      <c r="H208" s="17"/>
      <c r="I208" s="17"/>
      <c r="J208" s="17"/>
      <c r="K208" s="17"/>
      <c r="L208" s="53"/>
      <c r="M208" s="57">
        <f>SUM(M168:M207)</f>
        <v>0</v>
      </c>
      <c r="N208" s="62"/>
    </row>
    <row r="210" spans="12:14" ht="16.5" customHeight="1">
      <c r="M210" s="58">
        <f>M52+M104+M156+M208</f>
        <v>0</v>
      </c>
      <c r="N210" s="1" t="s">
        <v>119</v>
      </c>
    </row>
    <row r="212" spans="12:14" ht="16.5" customHeight="1">
      <c r="L212" s="54"/>
      <c r="M212" s="54"/>
      <c r="N212" s="54"/>
    </row>
  </sheetData>
  <sheetProtection password="C7A8" sheet="1" objects="1" scenarios="1" formatCells="0" selectLockedCells="1"/>
  <mergeCells count="379">
    <mergeCell ref="B1:N1"/>
    <mergeCell ref="F11:G11"/>
    <mergeCell ref="H11:L11"/>
    <mergeCell ref="F12:G12"/>
    <mergeCell ref="H12:L12"/>
    <mergeCell ref="F13:G13"/>
    <mergeCell ref="H13:L13"/>
    <mergeCell ref="F14:G14"/>
    <mergeCell ref="H14:L14"/>
    <mergeCell ref="F15:G15"/>
    <mergeCell ref="H15:L15"/>
    <mergeCell ref="F16:G16"/>
    <mergeCell ref="H16:L16"/>
    <mergeCell ref="F17:G17"/>
    <mergeCell ref="H17:L17"/>
    <mergeCell ref="F18:G18"/>
    <mergeCell ref="H18:L18"/>
    <mergeCell ref="F19:G19"/>
    <mergeCell ref="H19:L19"/>
    <mergeCell ref="F20:G20"/>
    <mergeCell ref="H20:L20"/>
    <mergeCell ref="F21:G21"/>
    <mergeCell ref="H21:L21"/>
    <mergeCell ref="F22:G22"/>
    <mergeCell ref="H22:L22"/>
    <mergeCell ref="F23:G23"/>
    <mergeCell ref="H23:L23"/>
    <mergeCell ref="F24:G24"/>
    <mergeCell ref="H24:L24"/>
    <mergeCell ref="F25:G25"/>
    <mergeCell ref="H25:L25"/>
    <mergeCell ref="F26:G26"/>
    <mergeCell ref="H26:L26"/>
    <mergeCell ref="F27:G27"/>
    <mergeCell ref="H27:L27"/>
    <mergeCell ref="F28:G28"/>
    <mergeCell ref="H28:L28"/>
    <mergeCell ref="F29:G29"/>
    <mergeCell ref="H29:L29"/>
    <mergeCell ref="F30:G30"/>
    <mergeCell ref="H30:L30"/>
    <mergeCell ref="F31:G31"/>
    <mergeCell ref="H31:L31"/>
    <mergeCell ref="F32:G32"/>
    <mergeCell ref="H32:L32"/>
    <mergeCell ref="F33:G33"/>
    <mergeCell ref="H33:L33"/>
    <mergeCell ref="F34:G34"/>
    <mergeCell ref="H34:L34"/>
    <mergeCell ref="F35:G35"/>
    <mergeCell ref="H35:L35"/>
    <mergeCell ref="F36:G36"/>
    <mergeCell ref="H36:L36"/>
    <mergeCell ref="F37:G37"/>
    <mergeCell ref="H37:L37"/>
    <mergeCell ref="F38:G38"/>
    <mergeCell ref="H38:L38"/>
    <mergeCell ref="F39:G39"/>
    <mergeCell ref="H39:L39"/>
    <mergeCell ref="F40:G40"/>
    <mergeCell ref="H40:L40"/>
    <mergeCell ref="F41:G41"/>
    <mergeCell ref="H41:L41"/>
    <mergeCell ref="F42:G42"/>
    <mergeCell ref="H42:L42"/>
    <mergeCell ref="F43:G43"/>
    <mergeCell ref="H43:L43"/>
    <mergeCell ref="F44:G44"/>
    <mergeCell ref="H44:L44"/>
    <mergeCell ref="F45:G45"/>
    <mergeCell ref="H45:L45"/>
    <mergeCell ref="F46:G46"/>
    <mergeCell ref="H46:L46"/>
    <mergeCell ref="F47:G47"/>
    <mergeCell ref="H47:L47"/>
    <mergeCell ref="F48:G48"/>
    <mergeCell ref="H48:L48"/>
    <mergeCell ref="F49:G49"/>
    <mergeCell ref="H49:L49"/>
    <mergeCell ref="F50:G50"/>
    <mergeCell ref="H50:L50"/>
    <mergeCell ref="F51:G51"/>
    <mergeCell ref="H51:L51"/>
    <mergeCell ref="B52:L52"/>
    <mergeCell ref="B53:N53"/>
    <mergeCell ref="J55:N55"/>
    <mergeCell ref="F63:G63"/>
    <mergeCell ref="H63:L63"/>
    <mergeCell ref="F64:G64"/>
    <mergeCell ref="H64:L64"/>
    <mergeCell ref="F65:G65"/>
    <mergeCell ref="H65:L65"/>
    <mergeCell ref="F66:G66"/>
    <mergeCell ref="H66:L66"/>
    <mergeCell ref="F67:G67"/>
    <mergeCell ref="H67:L67"/>
    <mergeCell ref="F68:G68"/>
    <mergeCell ref="H68:L68"/>
    <mergeCell ref="F69:G69"/>
    <mergeCell ref="H69:L69"/>
    <mergeCell ref="F70:G70"/>
    <mergeCell ref="H70:L70"/>
    <mergeCell ref="F71:G71"/>
    <mergeCell ref="H71:L71"/>
    <mergeCell ref="F72:G72"/>
    <mergeCell ref="H72:L72"/>
    <mergeCell ref="F73:G73"/>
    <mergeCell ref="H73:L73"/>
    <mergeCell ref="F74:G74"/>
    <mergeCell ref="H74:L74"/>
    <mergeCell ref="F75:G75"/>
    <mergeCell ref="H75:L75"/>
    <mergeCell ref="F76:G76"/>
    <mergeCell ref="H76:L76"/>
    <mergeCell ref="F77:G77"/>
    <mergeCell ref="H77:L77"/>
    <mergeCell ref="F78:G78"/>
    <mergeCell ref="H78:L78"/>
    <mergeCell ref="F79:G79"/>
    <mergeCell ref="H79:L79"/>
    <mergeCell ref="F80:G80"/>
    <mergeCell ref="H80:L80"/>
    <mergeCell ref="F81:G81"/>
    <mergeCell ref="H81:L81"/>
    <mergeCell ref="F82:G82"/>
    <mergeCell ref="H82:L82"/>
    <mergeCell ref="F83:G83"/>
    <mergeCell ref="H83:L83"/>
    <mergeCell ref="F84:G84"/>
    <mergeCell ref="H84:L84"/>
    <mergeCell ref="F85:G85"/>
    <mergeCell ref="H85:L85"/>
    <mergeCell ref="F86:G86"/>
    <mergeCell ref="H86:L86"/>
    <mergeCell ref="F87:G87"/>
    <mergeCell ref="H87:L87"/>
    <mergeCell ref="F88:G88"/>
    <mergeCell ref="H88:L88"/>
    <mergeCell ref="F89:G89"/>
    <mergeCell ref="H89:L89"/>
    <mergeCell ref="F90:G90"/>
    <mergeCell ref="H90:L90"/>
    <mergeCell ref="F91:G91"/>
    <mergeCell ref="H91:L91"/>
    <mergeCell ref="F92:G92"/>
    <mergeCell ref="H92:L92"/>
    <mergeCell ref="F93:G93"/>
    <mergeCell ref="H93:L93"/>
    <mergeCell ref="F94:G94"/>
    <mergeCell ref="H94:L94"/>
    <mergeCell ref="F95:G95"/>
    <mergeCell ref="H95:L95"/>
    <mergeCell ref="F96:G96"/>
    <mergeCell ref="H96:L96"/>
    <mergeCell ref="F97:G97"/>
    <mergeCell ref="H97:L97"/>
    <mergeCell ref="F98:G98"/>
    <mergeCell ref="H98:L98"/>
    <mergeCell ref="F99:G99"/>
    <mergeCell ref="H99:L99"/>
    <mergeCell ref="F100:G100"/>
    <mergeCell ref="H100:L100"/>
    <mergeCell ref="F101:G101"/>
    <mergeCell ref="H101:L101"/>
    <mergeCell ref="F102:G102"/>
    <mergeCell ref="H102:L102"/>
    <mergeCell ref="F103:G103"/>
    <mergeCell ref="H103:L103"/>
    <mergeCell ref="B104:L104"/>
    <mergeCell ref="B105:N105"/>
    <mergeCell ref="J107:N107"/>
    <mergeCell ref="F115:G115"/>
    <mergeCell ref="H115:L115"/>
    <mergeCell ref="F116:G116"/>
    <mergeCell ref="H116:L116"/>
    <mergeCell ref="F117:G117"/>
    <mergeCell ref="H117:L117"/>
    <mergeCell ref="F118:G118"/>
    <mergeCell ref="H118:L118"/>
    <mergeCell ref="F119:G119"/>
    <mergeCell ref="H119:L119"/>
    <mergeCell ref="F120:G120"/>
    <mergeCell ref="H120:L120"/>
    <mergeCell ref="F121:G121"/>
    <mergeCell ref="H121:L121"/>
    <mergeCell ref="F122:G122"/>
    <mergeCell ref="H122:L122"/>
    <mergeCell ref="F123:G123"/>
    <mergeCell ref="H123:L123"/>
    <mergeCell ref="F124:G124"/>
    <mergeCell ref="H124:L124"/>
    <mergeCell ref="F125:G125"/>
    <mergeCell ref="H125:L125"/>
    <mergeCell ref="F126:G126"/>
    <mergeCell ref="H126:L126"/>
    <mergeCell ref="F127:G127"/>
    <mergeCell ref="H127:L127"/>
    <mergeCell ref="F128:G128"/>
    <mergeCell ref="H128:L128"/>
    <mergeCell ref="F129:G129"/>
    <mergeCell ref="H129:L129"/>
    <mergeCell ref="F130:G130"/>
    <mergeCell ref="H130:L130"/>
    <mergeCell ref="F131:G131"/>
    <mergeCell ref="H131:L131"/>
    <mergeCell ref="F132:G132"/>
    <mergeCell ref="H132:L132"/>
    <mergeCell ref="F133:G133"/>
    <mergeCell ref="H133:L133"/>
    <mergeCell ref="F134:G134"/>
    <mergeCell ref="H134:L134"/>
    <mergeCell ref="F135:G135"/>
    <mergeCell ref="H135:L135"/>
    <mergeCell ref="F136:G136"/>
    <mergeCell ref="H136:L136"/>
    <mergeCell ref="F137:G137"/>
    <mergeCell ref="H137:L137"/>
    <mergeCell ref="F138:G138"/>
    <mergeCell ref="H138:L138"/>
    <mergeCell ref="F139:G139"/>
    <mergeCell ref="H139:L139"/>
    <mergeCell ref="F140:G140"/>
    <mergeCell ref="H140:L140"/>
    <mergeCell ref="F141:G141"/>
    <mergeCell ref="H141:L141"/>
    <mergeCell ref="F142:G142"/>
    <mergeCell ref="H142:L142"/>
    <mergeCell ref="F143:G143"/>
    <mergeCell ref="H143:L143"/>
    <mergeCell ref="F144:G144"/>
    <mergeCell ref="H144:L144"/>
    <mergeCell ref="F145:G145"/>
    <mergeCell ref="H145:L145"/>
    <mergeCell ref="F146:G146"/>
    <mergeCell ref="H146:L146"/>
    <mergeCell ref="F147:G147"/>
    <mergeCell ref="H147:L147"/>
    <mergeCell ref="F148:G148"/>
    <mergeCell ref="H148:L148"/>
    <mergeCell ref="F149:G149"/>
    <mergeCell ref="H149:L149"/>
    <mergeCell ref="F150:G150"/>
    <mergeCell ref="H150:L150"/>
    <mergeCell ref="F151:G151"/>
    <mergeCell ref="H151:L151"/>
    <mergeCell ref="F152:G152"/>
    <mergeCell ref="H152:L152"/>
    <mergeCell ref="F153:G153"/>
    <mergeCell ref="H153:L153"/>
    <mergeCell ref="F154:G154"/>
    <mergeCell ref="H154:L154"/>
    <mergeCell ref="F155:G155"/>
    <mergeCell ref="H155:L155"/>
    <mergeCell ref="B156:L156"/>
    <mergeCell ref="B157:N157"/>
    <mergeCell ref="J159:N159"/>
    <mergeCell ref="F167:G167"/>
    <mergeCell ref="H167:L167"/>
    <mergeCell ref="F168:G168"/>
    <mergeCell ref="H168:L168"/>
    <mergeCell ref="F169:G169"/>
    <mergeCell ref="H169:L169"/>
    <mergeCell ref="F170:G170"/>
    <mergeCell ref="H170:L170"/>
    <mergeCell ref="F171:G171"/>
    <mergeCell ref="H171:L171"/>
    <mergeCell ref="F172:G172"/>
    <mergeCell ref="H172:L172"/>
    <mergeCell ref="F173:G173"/>
    <mergeCell ref="H173:L173"/>
    <mergeCell ref="F174:G174"/>
    <mergeCell ref="H174:L174"/>
    <mergeCell ref="F175:G175"/>
    <mergeCell ref="H175:L175"/>
    <mergeCell ref="F176:G176"/>
    <mergeCell ref="H176:L176"/>
    <mergeCell ref="F177:G177"/>
    <mergeCell ref="H177:L177"/>
    <mergeCell ref="F178:G178"/>
    <mergeCell ref="H178:L178"/>
    <mergeCell ref="F179:G179"/>
    <mergeCell ref="H179:L179"/>
    <mergeCell ref="F180:G180"/>
    <mergeCell ref="H180:L180"/>
    <mergeCell ref="F181:G181"/>
    <mergeCell ref="H181:L181"/>
    <mergeCell ref="F182:G182"/>
    <mergeCell ref="H182:L182"/>
    <mergeCell ref="F183:G183"/>
    <mergeCell ref="H183:L183"/>
    <mergeCell ref="F184:G184"/>
    <mergeCell ref="H184:L184"/>
    <mergeCell ref="F185:G185"/>
    <mergeCell ref="H185:L185"/>
    <mergeCell ref="F186:G186"/>
    <mergeCell ref="H186:L186"/>
    <mergeCell ref="F187:G187"/>
    <mergeCell ref="H187:L187"/>
    <mergeCell ref="F188:G188"/>
    <mergeCell ref="H188:L188"/>
    <mergeCell ref="F189:G189"/>
    <mergeCell ref="H189:L189"/>
    <mergeCell ref="F190:G190"/>
    <mergeCell ref="H190:L190"/>
    <mergeCell ref="F191:G191"/>
    <mergeCell ref="H191:L191"/>
    <mergeCell ref="F192:G192"/>
    <mergeCell ref="H192:L192"/>
    <mergeCell ref="F193:G193"/>
    <mergeCell ref="H193:L193"/>
    <mergeCell ref="F194:G194"/>
    <mergeCell ref="H194:L194"/>
    <mergeCell ref="F195:G195"/>
    <mergeCell ref="H195:L195"/>
    <mergeCell ref="F196:G196"/>
    <mergeCell ref="H196:L196"/>
    <mergeCell ref="F197:G197"/>
    <mergeCell ref="H197:L197"/>
    <mergeCell ref="F198:G198"/>
    <mergeCell ref="H198:L198"/>
    <mergeCell ref="F199:G199"/>
    <mergeCell ref="H199:L199"/>
    <mergeCell ref="F200:G200"/>
    <mergeCell ref="H200:L200"/>
    <mergeCell ref="F201:G201"/>
    <mergeCell ref="H201:L201"/>
    <mergeCell ref="F202:G202"/>
    <mergeCell ref="H202:L202"/>
    <mergeCell ref="F203:G203"/>
    <mergeCell ref="H203:L203"/>
    <mergeCell ref="F204:G204"/>
    <mergeCell ref="H204:L204"/>
    <mergeCell ref="F205:G205"/>
    <mergeCell ref="H205:L205"/>
    <mergeCell ref="F206:G206"/>
    <mergeCell ref="H206:L206"/>
    <mergeCell ref="F207:G207"/>
    <mergeCell ref="H207:L207"/>
    <mergeCell ref="B208:L208"/>
    <mergeCell ref="B2:D3"/>
    <mergeCell ref="E2:H3"/>
    <mergeCell ref="B4:D5"/>
    <mergeCell ref="E4:H5"/>
    <mergeCell ref="B6:D7"/>
    <mergeCell ref="E6:F7"/>
    <mergeCell ref="G6:H7"/>
    <mergeCell ref="B8:D9"/>
    <mergeCell ref="E8:F9"/>
    <mergeCell ref="G8:H9"/>
    <mergeCell ref="B54:D55"/>
    <mergeCell ref="E54:H55"/>
    <mergeCell ref="B56:D57"/>
    <mergeCell ref="E56:H57"/>
    <mergeCell ref="B58:D59"/>
    <mergeCell ref="E58:F59"/>
    <mergeCell ref="G58:H59"/>
    <mergeCell ref="B60:D61"/>
    <mergeCell ref="E60:F61"/>
    <mergeCell ref="G60:H61"/>
    <mergeCell ref="B106:D107"/>
    <mergeCell ref="E106:H107"/>
    <mergeCell ref="B108:D109"/>
    <mergeCell ref="E108:H109"/>
    <mergeCell ref="B110:D111"/>
    <mergeCell ref="E110:F111"/>
    <mergeCell ref="G110:H111"/>
    <mergeCell ref="B112:D113"/>
    <mergeCell ref="E112:F113"/>
    <mergeCell ref="G112:H113"/>
    <mergeCell ref="B158:D159"/>
    <mergeCell ref="E158:H159"/>
    <mergeCell ref="B160:D161"/>
    <mergeCell ref="E160:H161"/>
    <mergeCell ref="B162:D163"/>
    <mergeCell ref="E162:F163"/>
    <mergeCell ref="G162:H163"/>
    <mergeCell ref="B164:D165"/>
    <mergeCell ref="E164:F165"/>
    <mergeCell ref="G164:H165"/>
  </mergeCells>
  <phoneticPr fontId="3"/>
  <dataValidations count="2">
    <dataValidation type="list" allowBlank="1" showDropDown="0" showInputMessage="1" showErrorMessage="1" sqref="E2">
      <formula1>"運営交付金,活動交付金Ａ,活動交付金Ｂ"</formula1>
    </dataValidation>
    <dataValidation allowBlank="1" showDropDown="1" showInputMessage="1" showErrorMessage="1" sqref="E6:F7"/>
  </dataValidations>
  <printOptions horizontalCentered="1"/>
  <pageMargins left="0.59055118110236227" right="0.59055118110236227" top="0.59055118110236227" bottom="0.59055118110236227" header="0.31496062992125984" footer="0.39370078740157483"/>
  <pageSetup paperSize="9" scale="98" fitToWidth="1" fitToHeight="1" orientation="portrait" usePrinterDefaults="1" r:id="rId1"/>
  <headerFooter>
    <oddHeader>&amp;R&amp;12〔事務様式２〕</oddHeader>
  </headerFooter>
  <rowBreaks count="3" manualBreakCount="3">
    <brk id="52" min="1" max="14" man="1"/>
    <brk id="104" min="1" max="14" man="1"/>
    <brk id="156" min="1" max="14" man="1"/>
  </rowBreaks>
</worksheet>
</file>

<file path=xl/worksheets/sheet20.xml><?xml version="1.0" encoding="utf-8"?>
<worksheet xmlns="http://schemas.openxmlformats.org/spreadsheetml/2006/main" xmlns:r="http://schemas.openxmlformats.org/officeDocument/2006/relationships" xmlns:mc="http://schemas.openxmlformats.org/markup-compatibility/2006">
  <sheetPr>
    <tabColor rgb="FFFFC000"/>
  </sheetPr>
  <dimension ref="A1:P96"/>
  <sheetViews>
    <sheetView view="pageBreakPreview" zoomScale="87" zoomScaleSheetLayoutView="87" workbookViewId="0">
      <selection activeCell="F6" sqref="F6:G6"/>
    </sheetView>
  </sheetViews>
  <sheetFormatPr defaultRowHeight="13.5"/>
  <cols>
    <col min="1" max="1" width="0.875" customWidth="1"/>
  </cols>
  <sheetData>
    <row r="1" spans="1:16" ht="26.25" customHeight="1">
      <c r="B1" s="77" t="s">
        <v>9</v>
      </c>
      <c r="C1" s="87">
        <f>活動実績明細書!C98</f>
        <v>0</v>
      </c>
      <c r="D1" s="87"/>
      <c r="E1" s="87"/>
      <c r="F1" s="87"/>
      <c r="G1" s="87"/>
      <c r="H1" s="87"/>
      <c r="I1" s="87"/>
      <c r="J1" s="103" t="s">
        <v>150</v>
      </c>
      <c r="K1" s="103"/>
      <c r="L1" s="103"/>
      <c r="M1" s="76"/>
      <c r="N1" s="76"/>
      <c r="O1" s="76"/>
      <c r="P1" s="76"/>
    </row>
    <row r="2" spans="1:16" ht="26.25" customHeight="1">
      <c r="A2" s="76"/>
      <c r="B2" s="76" t="s">
        <v>121</v>
      </c>
      <c r="C2" s="88">
        <f>SUM(F10,F18,F58,F68,F75,F82,F88,F94)</f>
        <v>0</v>
      </c>
      <c r="D2" s="89"/>
      <c r="E2" s="90"/>
      <c r="F2" s="76" t="s">
        <v>140</v>
      </c>
      <c r="G2" s="76"/>
      <c r="H2" s="76"/>
      <c r="I2" s="76"/>
      <c r="J2" s="76"/>
      <c r="K2" s="76"/>
      <c r="L2" s="76"/>
      <c r="M2" s="76"/>
      <c r="N2" s="76"/>
      <c r="O2" s="76"/>
      <c r="P2" s="76"/>
    </row>
    <row r="3" spans="1:16" ht="26.25" customHeight="1">
      <c r="A3" s="76"/>
      <c r="B3" s="77" t="s">
        <v>131</v>
      </c>
      <c r="C3" s="76"/>
      <c r="D3" s="76"/>
      <c r="E3" s="76"/>
      <c r="F3" s="76"/>
      <c r="G3" s="76"/>
      <c r="H3" s="76"/>
      <c r="I3" s="76"/>
      <c r="J3" s="76"/>
      <c r="K3" s="76"/>
      <c r="L3" s="76"/>
      <c r="M3" s="76"/>
      <c r="N3" s="76"/>
      <c r="O3" s="76"/>
      <c r="P3" s="76"/>
    </row>
    <row r="4" spans="1:16" ht="26.25" customHeight="1">
      <c r="A4" s="76"/>
      <c r="B4" s="78" t="s">
        <v>132</v>
      </c>
      <c r="C4" s="78"/>
      <c r="D4" s="78"/>
      <c r="E4" s="78"/>
      <c r="F4" s="84" t="s">
        <v>141</v>
      </c>
      <c r="G4" s="84"/>
      <c r="H4" s="84" t="s">
        <v>142</v>
      </c>
      <c r="I4" s="84"/>
      <c r="J4" s="84"/>
      <c r="K4" s="84"/>
      <c r="L4" s="84"/>
      <c r="M4" s="84"/>
      <c r="N4" s="84"/>
      <c r="O4" s="84"/>
      <c r="P4" s="84"/>
    </row>
    <row r="5" spans="1:16" ht="26.25" customHeight="1">
      <c r="A5" s="76"/>
      <c r="B5" s="101" t="s">
        <v>208</v>
      </c>
      <c r="C5" s="101"/>
      <c r="D5" s="101"/>
      <c r="E5" s="101"/>
      <c r="F5" s="91">
        <v>50000</v>
      </c>
      <c r="G5" s="91"/>
      <c r="H5" s="102" t="s">
        <v>210</v>
      </c>
      <c r="I5" s="102"/>
      <c r="J5" s="102"/>
      <c r="K5" s="102"/>
      <c r="L5" s="102"/>
      <c r="M5" s="102"/>
      <c r="N5" s="102"/>
      <c r="O5" s="102"/>
      <c r="P5" s="102"/>
    </row>
    <row r="6" spans="1:16" ht="26.25" customHeight="1">
      <c r="A6" s="76"/>
      <c r="B6" s="80"/>
      <c r="C6" s="80"/>
      <c r="D6" s="80"/>
      <c r="E6" s="80"/>
      <c r="F6" s="92"/>
      <c r="G6" s="92"/>
      <c r="H6" s="96"/>
      <c r="I6" s="96"/>
      <c r="J6" s="96"/>
      <c r="K6" s="96"/>
      <c r="L6" s="96"/>
      <c r="M6" s="96"/>
      <c r="N6" s="96"/>
      <c r="O6" s="96"/>
      <c r="P6" s="96"/>
    </row>
    <row r="7" spans="1:16" ht="26.25" customHeight="1">
      <c r="A7" s="76"/>
      <c r="B7" s="81"/>
      <c r="C7" s="80"/>
      <c r="D7" s="80"/>
      <c r="E7" s="80"/>
      <c r="F7" s="92"/>
      <c r="G7" s="92"/>
      <c r="H7" s="80"/>
      <c r="I7" s="80"/>
      <c r="J7" s="80"/>
      <c r="K7" s="80"/>
      <c r="L7" s="80"/>
      <c r="M7" s="80"/>
      <c r="N7" s="80"/>
      <c r="O7" s="80"/>
      <c r="P7" s="80"/>
    </row>
    <row r="8" spans="1:16" ht="26.25" customHeight="1">
      <c r="A8" s="76"/>
      <c r="B8" s="82"/>
      <c r="C8" s="83"/>
      <c r="D8" s="83"/>
      <c r="E8" s="83"/>
      <c r="F8" s="92"/>
      <c r="G8" s="92"/>
      <c r="H8" s="80"/>
      <c r="I8" s="80"/>
      <c r="J8" s="80"/>
      <c r="K8" s="80"/>
      <c r="L8" s="80"/>
      <c r="M8" s="80"/>
      <c r="N8" s="80"/>
      <c r="O8" s="80"/>
      <c r="P8" s="80"/>
    </row>
    <row r="9" spans="1:16" ht="26.25" customHeight="1">
      <c r="A9" s="76"/>
      <c r="B9" s="83"/>
      <c r="C9" s="83"/>
      <c r="D9" s="83"/>
      <c r="E9" s="83"/>
      <c r="F9" s="92"/>
      <c r="G9" s="92"/>
      <c r="H9" s="80"/>
      <c r="I9" s="80"/>
      <c r="J9" s="80"/>
      <c r="K9" s="80"/>
      <c r="L9" s="80"/>
      <c r="M9" s="80"/>
      <c r="N9" s="80"/>
      <c r="O9" s="80"/>
      <c r="P9" s="80"/>
    </row>
    <row r="10" spans="1:16" ht="26.25" customHeight="1">
      <c r="A10" s="76"/>
      <c r="B10" s="84" t="s">
        <v>44</v>
      </c>
      <c r="C10" s="84"/>
      <c r="D10" s="84"/>
      <c r="E10" s="84"/>
      <c r="F10" s="93">
        <f>SUM(F6:G9)</f>
        <v>0</v>
      </c>
      <c r="G10" s="93"/>
      <c r="H10" s="97"/>
      <c r="I10" s="97"/>
      <c r="J10" s="97"/>
      <c r="K10" s="97"/>
      <c r="L10" s="97"/>
      <c r="M10" s="97"/>
      <c r="N10" s="97"/>
      <c r="O10" s="97"/>
      <c r="P10" s="97"/>
    </row>
    <row r="11" spans="1:16" ht="26.25" customHeight="1">
      <c r="A11" s="76"/>
      <c r="B11" s="77" t="s">
        <v>133</v>
      </c>
      <c r="C11" s="76"/>
      <c r="D11" s="76"/>
      <c r="E11" s="76"/>
      <c r="F11" s="76"/>
      <c r="G11" s="76"/>
      <c r="H11" s="76"/>
      <c r="I11" s="76"/>
      <c r="J11" s="76"/>
      <c r="K11" s="76"/>
      <c r="L11" s="76"/>
      <c r="M11" s="76"/>
      <c r="N11" s="76"/>
      <c r="O11" s="76"/>
      <c r="P11" s="76"/>
    </row>
    <row r="12" spans="1:16" ht="26.25" customHeight="1">
      <c r="A12" s="76"/>
      <c r="B12" s="78" t="s">
        <v>132</v>
      </c>
      <c r="C12" s="78"/>
      <c r="D12" s="78"/>
      <c r="E12" s="78"/>
      <c r="F12" s="84" t="s">
        <v>141</v>
      </c>
      <c r="G12" s="84"/>
      <c r="H12" s="84" t="s">
        <v>142</v>
      </c>
      <c r="I12" s="84"/>
      <c r="J12" s="84"/>
      <c r="K12" s="84"/>
      <c r="L12" s="84"/>
      <c r="M12" s="84"/>
      <c r="N12" s="84"/>
      <c r="O12" s="84"/>
      <c r="P12" s="84"/>
    </row>
    <row r="13" spans="1:16" ht="26.25" customHeight="1">
      <c r="A13" s="76"/>
      <c r="B13" s="79" t="s">
        <v>25</v>
      </c>
      <c r="C13" s="79"/>
      <c r="D13" s="79"/>
      <c r="E13" s="79"/>
      <c r="F13" s="91">
        <v>15400</v>
      </c>
      <c r="G13" s="91"/>
      <c r="H13" s="95" t="s">
        <v>164</v>
      </c>
      <c r="I13" s="95"/>
      <c r="J13" s="95"/>
      <c r="K13" s="95"/>
      <c r="L13" s="95"/>
      <c r="M13" s="95"/>
      <c r="N13" s="95"/>
      <c r="O13" s="95"/>
      <c r="P13" s="95"/>
    </row>
    <row r="14" spans="1:16" ht="26.25" customHeight="1">
      <c r="A14" s="76"/>
      <c r="B14" s="80"/>
      <c r="C14" s="80"/>
      <c r="D14" s="80"/>
      <c r="E14" s="80"/>
      <c r="F14" s="92"/>
      <c r="G14" s="92"/>
      <c r="H14" s="96"/>
      <c r="I14" s="96"/>
      <c r="J14" s="96"/>
      <c r="K14" s="96"/>
      <c r="L14" s="96"/>
      <c r="M14" s="96"/>
      <c r="N14" s="96"/>
      <c r="O14" s="96"/>
      <c r="P14" s="96"/>
    </row>
    <row r="15" spans="1:16" ht="26.25" customHeight="1">
      <c r="A15" s="76"/>
      <c r="B15" s="81"/>
      <c r="C15" s="80"/>
      <c r="D15" s="80"/>
      <c r="E15" s="80"/>
      <c r="F15" s="92"/>
      <c r="G15" s="92"/>
      <c r="H15" s="80"/>
      <c r="I15" s="80"/>
      <c r="J15" s="80"/>
      <c r="K15" s="80"/>
      <c r="L15" s="80"/>
      <c r="M15" s="80"/>
      <c r="N15" s="80"/>
      <c r="O15" s="80"/>
      <c r="P15" s="80"/>
    </row>
    <row r="16" spans="1:16" ht="26.25" customHeight="1">
      <c r="A16" s="76"/>
      <c r="B16" s="82"/>
      <c r="C16" s="83"/>
      <c r="D16" s="83"/>
      <c r="E16" s="83"/>
      <c r="F16" s="92"/>
      <c r="G16" s="92"/>
      <c r="H16" s="80"/>
      <c r="I16" s="80"/>
      <c r="J16" s="80"/>
      <c r="K16" s="80"/>
      <c r="L16" s="80"/>
      <c r="M16" s="80"/>
      <c r="N16" s="80"/>
      <c r="O16" s="80"/>
      <c r="P16" s="80"/>
    </row>
    <row r="17" spans="1:16" ht="26.25" customHeight="1">
      <c r="A17" s="76"/>
      <c r="B17" s="83"/>
      <c r="C17" s="83"/>
      <c r="D17" s="83"/>
      <c r="E17" s="83"/>
      <c r="F17" s="92"/>
      <c r="G17" s="92"/>
      <c r="H17" s="80"/>
      <c r="I17" s="80"/>
      <c r="J17" s="80"/>
      <c r="K17" s="80"/>
      <c r="L17" s="80"/>
      <c r="M17" s="80"/>
      <c r="N17" s="80"/>
      <c r="O17" s="80"/>
      <c r="P17" s="80"/>
    </row>
    <row r="18" spans="1:16" ht="26.25" customHeight="1">
      <c r="A18" s="76"/>
      <c r="B18" s="84" t="s">
        <v>44</v>
      </c>
      <c r="C18" s="84"/>
      <c r="D18" s="84"/>
      <c r="E18" s="84"/>
      <c r="F18" s="93">
        <f>SUM(F14:G17)</f>
        <v>0</v>
      </c>
      <c r="G18" s="93"/>
      <c r="H18" s="97"/>
      <c r="I18" s="97"/>
      <c r="J18" s="97"/>
      <c r="K18" s="97"/>
      <c r="L18" s="97"/>
      <c r="M18" s="97"/>
      <c r="N18" s="97"/>
      <c r="O18" s="97"/>
      <c r="P18" s="97"/>
    </row>
    <row r="19" spans="1:16" ht="26.25" customHeight="1">
      <c r="A19" s="76"/>
      <c r="B19" s="77" t="s">
        <v>112</v>
      </c>
      <c r="C19" s="76"/>
      <c r="D19" s="76"/>
      <c r="E19" s="76"/>
      <c r="F19" s="76"/>
      <c r="G19" s="76"/>
      <c r="H19" s="76"/>
      <c r="I19" s="76"/>
      <c r="J19" s="76"/>
      <c r="K19" s="76"/>
      <c r="L19" s="76"/>
      <c r="M19" s="76"/>
      <c r="N19" s="76"/>
      <c r="O19" s="76"/>
      <c r="P19" s="76"/>
    </row>
    <row r="20" spans="1:16" ht="26.25" customHeight="1">
      <c r="A20" s="76"/>
      <c r="B20" s="78" t="s">
        <v>132</v>
      </c>
      <c r="C20" s="78"/>
      <c r="D20" s="78"/>
      <c r="E20" s="78"/>
      <c r="F20" s="84" t="s">
        <v>141</v>
      </c>
      <c r="G20" s="84"/>
      <c r="H20" s="84" t="s">
        <v>142</v>
      </c>
      <c r="I20" s="84"/>
      <c r="J20" s="84"/>
      <c r="K20" s="84"/>
      <c r="L20" s="84"/>
      <c r="M20" s="84"/>
      <c r="N20" s="84"/>
      <c r="O20" s="84"/>
      <c r="P20" s="84"/>
    </row>
    <row r="21" spans="1:16" ht="26.25" customHeight="1">
      <c r="A21" s="76"/>
      <c r="B21" s="79" t="s">
        <v>76</v>
      </c>
      <c r="C21" s="79"/>
      <c r="D21" s="79"/>
      <c r="E21" s="79"/>
      <c r="F21" s="91">
        <v>8000</v>
      </c>
      <c r="G21" s="91"/>
      <c r="H21" s="79" t="s">
        <v>211</v>
      </c>
      <c r="I21" s="79"/>
      <c r="J21" s="79"/>
      <c r="K21" s="79"/>
      <c r="L21" s="79"/>
      <c r="M21" s="79"/>
      <c r="N21" s="79"/>
      <c r="O21" s="79"/>
      <c r="P21" s="79"/>
    </row>
    <row r="22" spans="1:16" ht="26.25" customHeight="1">
      <c r="A22" s="76"/>
      <c r="B22" s="80"/>
      <c r="C22" s="80"/>
      <c r="D22" s="80"/>
      <c r="E22" s="80"/>
      <c r="F22" s="92"/>
      <c r="G22" s="92"/>
      <c r="H22" s="80"/>
      <c r="I22" s="80"/>
      <c r="J22" s="80"/>
      <c r="K22" s="80"/>
      <c r="L22" s="80"/>
      <c r="M22" s="80"/>
      <c r="N22" s="80"/>
      <c r="O22" s="80"/>
      <c r="P22" s="80"/>
    </row>
    <row r="23" spans="1:16" ht="26.25" customHeight="1">
      <c r="A23" s="76"/>
      <c r="B23" s="80"/>
      <c r="C23" s="80"/>
      <c r="D23" s="80"/>
      <c r="E23" s="80"/>
      <c r="F23" s="92"/>
      <c r="G23" s="92"/>
      <c r="H23" s="80"/>
      <c r="I23" s="80"/>
      <c r="J23" s="80"/>
      <c r="K23" s="80"/>
      <c r="L23" s="80"/>
      <c r="M23" s="80"/>
      <c r="N23" s="80"/>
      <c r="O23" s="80"/>
      <c r="P23" s="80"/>
    </row>
    <row r="24" spans="1:16" ht="26.25" customHeight="1">
      <c r="A24" s="76"/>
      <c r="B24" s="80"/>
      <c r="C24" s="80"/>
      <c r="D24" s="80"/>
      <c r="E24" s="80"/>
      <c r="F24" s="92"/>
      <c r="G24" s="92"/>
      <c r="H24" s="80"/>
      <c r="I24" s="80"/>
      <c r="J24" s="80"/>
      <c r="K24" s="80"/>
      <c r="L24" s="80"/>
      <c r="M24" s="80"/>
      <c r="N24" s="80"/>
      <c r="O24" s="80"/>
      <c r="P24" s="80"/>
    </row>
    <row r="25" spans="1:16" ht="26.25" customHeight="1">
      <c r="A25" s="76"/>
      <c r="B25" s="80"/>
      <c r="C25" s="80"/>
      <c r="D25" s="80"/>
      <c r="E25" s="80"/>
      <c r="F25" s="92"/>
      <c r="G25" s="92"/>
      <c r="H25" s="80"/>
      <c r="I25" s="80"/>
      <c r="J25" s="80"/>
      <c r="K25" s="80"/>
      <c r="L25" s="80"/>
      <c r="M25" s="80"/>
      <c r="N25" s="80"/>
      <c r="O25" s="80"/>
      <c r="P25" s="80"/>
    </row>
    <row r="26" spans="1:16" ht="26.25" customHeight="1">
      <c r="A26" s="76"/>
      <c r="B26" s="80"/>
      <c r="C26" s="80"/>
      <c r="D26" s="80"/>
      <c r="E26" s="80"/>
      <c r="F26" s="92"/>
      <c r="G26" s="92"/>
      <c r="H26" s="80"/>
      <c r="I26" s="80"/>
      <c r="J26" s="80"/>
      <c r="K26" s="80"/>
      <c r="L26" s="80"/>
      <c r="M26" s="80"/>
      <c r="N26" s="80"/>
      <c r="O26" s="80"/>
      <c r="P26" s="80"/>
    </row>
    <row r="27" spans="1:16" ht="26.25" customHeight="1">
      <c r="A27" s="76"/>
      <c r="B27" s="80"/>
      <c r="C27" s="80"/>
      <c r="D27" s="80"/>
      <c r="E27" s="80"/>
      <c r="F27" s="92"/>
      <c r="G27" s="92"/>
      <c r="H27" s="80"/>
      <c r="I27" s="80"/>
      <c r="J27" s="80"/>
      <c r="K27" s="80"/>
      <c r="L27" s="80"/>
      <c r="M27" s="80"/>
      <c r="N27" s="80"/>
      <c r="O27" s="80"/>
      <c r="P27" s="80"/>
    </row>
    <row r="28" spans="1:16" ht="26.25" customHeight="1">
      <c r="A28" s="76"/>
      <c r="B28" s="80"/>
      <c r="C28" s="80"/>
      <c r="D28" s="80"/>
      <c r="E28" s="80"/>
      <c r="F28" s="92"/>
      <c r="G28" s="92"/>
      <c r="H28" s="80"/>
      <c r="I28" s="80"/>
      <c r="J28" s="80"/>
      <c r="K28" s="80"/>
      <c r="L28" s="80"/>
      <c r="M28" s="80"/>
      <c r="N28" s="80"/>
      <c r="O28" s="80"/>
      <c r="P28" s="80"/>
    </row>
    <row r="29" spans="1:16" ht="26.25" customHeight="1">
      <c r="A29" s="76"/>
      <c r="B29" s="80"/>
      <c r="C29" s="80"/>
      <c r="D29" s="80"/>
      <c r="E29" s="80"/>
      <c r="F29" s="92"/>
      <c r="G29" s="92"/>
      <c r="H29" s="80"/>
      <c r="I29" s="80"/>
      <c r="J29" s="80"/>
      <c r="K29" s="80"/>
      <c r="L29" s="80"/>
      <c r="M29" s="80"/>
      <c r="N29" s="80"/>
      <c r="O29" s="80"/>
      <c r="P29" s="80"/>
    </row>
    <row r="30" spans="1:16" ht="26.25" customHeight="1">
      <c r="A30" s="76"/>
      <c r="B30" s="80"/>
      <c r="C30" s="80"/>
      <c r="D30" s="80"/>
      <c r="E30" s="80"/>
      <c r="F30" s="92"/>
      <c r="G30" s="92"/>
      <c r="H30" s="80"/>
      <c r="I30" s="80"/>
      <c r="J30" s="80"/>
      <c r="K30" s="80"/>
      <c r="L30" s="80"/>
      <c r="M30" s="80"/>
      <c r="N30" s="80"/>
      <c r="O30" s="80"/>
      <c r="P30" s="80"/>
    </row>
    <row r="31" spans="1:16" ht="26.25" customHeight="1">
      <c r="A31" s="76"/>
      <c r="B31" s="80"/>
      <c r="C31" s="80"/>
      <c r="D31" s="80"/>
      <c r="E31" s="80"/>
      <c r="F31" s="92"/>
      <c r="G31" s="92"/>
      <c r="H31" s="80"/>
      <c r="I31" s="80"/>
      <c r="J31" s="80"/>
      <c r="K31" s="80"/>
      <c r="L31" s="80"/>
      <c r="M31" s="80"/>
      <c r="N31" s="80"/>
      <c r="O31" s="80"/>
      <c r="P31" s="80"/>
    </row>
    <row r="32" spans="1:16" ht="26.25" customHeight="1">
      <c r="A32" s="76"/>
      <c r="B32" s="80"/>
      <c r="C32" s="80"/>
      <c r="D32" s="80"/>
      <c r="E32" s="80"/>
      <c r="F32" s="92"/>
      <c r="G32" s="92"/>
      <c r="H32" s="80"/>
      <c r="I32" s="80"/>
      <c r="J32" s="80"/>
      <c r="K32" s="80"/>
      <c r="L32" s="80"/>
      <c r="M32" s="80"/>
      <c r="N32" s="80"/>
      <c r="O32" s="80"/>
      <c r="P32" s="80"/>
    </row>
    <row r="33" spans="1:16" ht="26.25" customHeight="1">
      <c r="A33" s="76"/>
      <c r="B33" s="80"/>
      <c r="C33" s="80"/>
      <c r="D33" s="80"/>
      <c r="E33" s="80"/>
      <c r="F33" s="92"/>
      <c r="G33" s="92"/>
      <c r="H33" s="80"/>
      <c r="I33" s="80"/>
      <c r="J33" s="80"/>
      <c r="K33" s="80"/>
      <c r="L33" s="80"/>
      <c r="M33" s="80"/>
      <c r="N33" s="80"/>
      <c r="O33" s="80"/>
      <c r="P33" s="80"/>
    </row>
    <row r="34" spans="1:16" ht="26.25" customHeight="1">
      <c r="A34" s="76"/>
      <c r="B34" s="80"/>
      <c r="C34" s="80"/>
      <c r="D34" s="80"/>
      <c r="E34" s="80"/>
      <c r="F34" s="92"/>
      <c r="G34" s="92"/>
      <c r="H34" s="80"/>
      <c r="I34" s="80"/>
      <c r="J34" s="80"/>
      <c r="K34" s="80"/>
      <c r="L34" s="80"/>
      <c r="M34" s="80"/>
      <c r="N34" s="80"/>
      <c r="O34" s="80"/>
      <c r="P34" s="80"/>
    </row>
    <row r="35" spans="1:16" ht="26.25" customHeight="1">
      <c r="A35" s="76"/>
      <c r="B35" s="80"/>
      <c r="C35" s="80"/>
      <c r="D35" s="80"/>
      <c r="E35" s="80"/>
      <c r="F35" s="92"/>
      <c r="G35" s="92"/>
      <c r="H35" s="80"/>
      <c r="I35" s="80"/>
      <c r="J35" s="80"/>
      <c r="K35" s="80"/>
      <c r="L35" s="80"/>
      <c r="M35" s="80"/>
      <c r="N35" s="80"/>
      <c r="O35" s="80"/>
      <c r="P35" s="80"/>
    </row>
    <row r="36" spans="1:16" ht="26.25" customHeight="1">
      <c r="A36" s="76"/>
      <c r="B36" s="80"/>
      <c r="C36" s="80"/>
      <c r="D36" s="80"/>
      <c r="E36" s="80"/>
      <c r="F36" s="92"/>
      <c r="G36" s="92"/>
      <c r="H36" s="80"/>
      <c r="I36" s="80"/>
      <c r="J36" s="80"/>
      <c r="K36" s="80"/>
      <c r="L36" s="80"/>
      <c r="M36" s="80"/>
      <c r="N36" s="80"/>
      <c r="O36" s="80"/>
      <c r="P36" s="80"/>
    </row>
    <row r="37" spans="1:16" ht="26.25" customHeight="1">
      <c r="A37" s="76"/>
      <c r="B37" s="81"/>
      <c r="C37" s="80"/>
      <c r="D37" s="80"/>
      <c r="E37" s="80"/>
      <c r="F37" s="92"/>
      <c r="G37" s="92"/>
      <c r="H37" s="80"/>
      <c r="I37" s="80"/>
      <c r="J37" s="80"/>
      <c r="K37" s="80"/>
      <c r="L37" s="80"/>
      <c r="M37" s="80"/>
      <c r="N37" s="80"/>
      <c r="O37" s="80"/>
      <c r="P37" s="80"/>
    </row>
    <row r="38" spans="1:16" ht="26.25" customHeight="1">
      <c r="A38" s="76"/>
      <c r="B38" s="80"/>
      <c r="C38" s="80"/>
      <c r="D38" s="80"/>
      <c r="E38" s="80"/>
      <c r="F38" s="92"/>
      <c r="G38" s="92"/>
      <c r="H38" s="80"/>
      <c r="I38" s="80"/>
      <c r="J38" s="80"/>
      <c r="K38" s="80"/>
      <c r="L38" s="80"/>
      <c r="M38" s="80"/>
      <c r="N38" s="80"/>
      <c r="O38" s="80"/>
      <c r="P38" s="80"/>
    </row>
    <row r="39" spans="1:16" ht="26.25" customHeight="1">
      <c r="A39" s="76"/>
      <c r="B39" s="80"/>
      <c r="C39" s="80"/>
      <c r="D39" s="80"/>
      <c r="E39" s="80"/>
      <c r="F39" s="92"/>
      <c r="G39" s="92"/>
      <c r="H39" s="80"/>
      <c r="I39" s="80"/>
      <c r="J39" s="80"/>
      <c r="K39" s="80"/>
      <c r="L39" s="80"/>
      <c r="M39" s="80"/>
      <c r="N39" s="80"/>
      <c r="O39" s="80"/>
      <c r="P39" s="80"/>
    </row>
    <row r="40" spans="1:16" ht="26.25" customHeight="1">
      <c r="A40" s="76"/>
      <c r="B40" s="81"/>
      <c r="C40" s="80"/>
      <c r="D40" s="80"/>
      <c r="E40" s="80"/>
      <c r="F40" s="92"/>
      <c r="G40" s="92"/>
      <c r="H40" s="80"/>
      <c r="I40" s="80"/>
      <c r="J40" s="80"/>
      <c r="K40" s="80"/>
      <c r="L40" s="80"/>
      <c r="M40" s="80"/>
      <c r="N40" s="80"/>
      <c r="O40" s="80"/>
      <c r="P40" s="80"/>
    </row>
    <row r="41" spans="1:16" ht="26.25" customHeight="1">
      <c r="A41" s="76"/>
      <c r="B41" s="81"/>
      <c r="C41" s="80"/>
      <c r="D41" s="80"/>
      <c r="E41" s="80"/>
      <c r="F41" s="92"/>
      <c r="G41" s="92"/>
      <c r="H41" s="80"/>
      <c r="I41" s="80"/>
      <c r="J41" s="80"/>
      <c r="K41" s="80"/>
      <c r="L41" s="80"/>
      <c r="M41" s="80"/>
      <c r="N41" s="80"/>
      <c r="O41" s="80"/>
      <c r="P41" s="80"/>
    </row>
    <row r="42" spans="1:16" ht="26.25" customHeight="1">
      <c r="A42" s="76"/>
      <c r="B42" s="81"/>
      <c r="C42" s="80"/>
      <c r="D42" s="80"/>
      <c r="E42" s="80"/>
      <c r="F42" s="92"/>
      <c r="G42" s="92"/>
      <c r="H42" s="80"/>
      <c r="I42" s="80"/>
      <c r="J42" s="80"/>
      <c r="K42" s="80"/>
      <c r="L42" s="80"/>
      <c r="M42" s="80"/>
      <c r="N42" s="80"/>
      <c r="O42" s="80"/>
      <c r="P42" s="80"/>
    </row>
    <row r="43" spans="1:16" ht="26.25" customHeight="1">
      <c r="A43" s="76"/>
      <c r="B43" s="81"/>
      <c r="C43" s="80"/>
      <c r="D43" s="80"/>
      <c r="E43" s="80"/>
      <c r="F43" s="92"/>
      <c r="G43" s="92"/>
      <c r="H43" s="80"/>
      <c r="I43" s="80"/>
      <c r="J43" s="80"/>
      <c r="K43" s="80"/>
      <c r="L43" s="80"/>
      <c r="M43" s="80"/>
      <c r="N43" s="80"/>
      <c r="O43" s="80"/>
      <c r="P43" s="80"/>
    </row>
    <row r="44" spans="1:16" ht="26.25" customHeight="1">
      <c r="A44" s="76"/>
      <c r="B44" s="81"/>
      <c r="C44" s="80"/>
      <c r="D44" s="80"/>
      <c r="E44" s="80"/>
      <c r="F44" s="92"/>
      <c r="G44" s="92"/>
      <c r="H44" s="80"/>
      <c r="I44" s="80"/>
      <c r="J44" s="80"/>
      <c r="K44" s="80"/>
      <c r="L44" s="80"/>
      <c r="M44" s="80"/>
      <c r="N44" s="80"/>
      <c r="O44" s="80"/>
      <c r="P44" s="80"/>
    </row>
    <row r="45" spans="1:16" ht="26.25" customHeight="1">
      <c r="A45" s="76"/>
      <c r="B45" s="81"/>
      <c r="C45" s="80"/>
      <c r="D45" s="80"/>
      <c r="E45" s="80"/>
      <c r="F45" s="92"/>
      <c r="G45" s="92"/>
      <c r="H45" s="80"/>
      <c r="I45" s="80"/>
      <c r="J45" s="80"/>
      <c r="K45" s="80"/>
      <c r="L45" s="80"/>
      <c r="M45" s="80"/>
      <c r="N45" s="80"/>
      <c r="O45" s="80"/>
      <c r="P45" s="80"/>
    </row>
    <row r="46" spans="1:16" ht="26.25" customHeight="1">
      <c r="A46" s="76"/>
      <c r="B46" s="80"/>
      <c r="C46" s="80"/>
      <c r="D46" s="80"/>
      <c r="E46" s="80"/>
      <c r="F46" s="92"/>
      <c r="G46" s="92"/>
      <c r="H46" s="80"/>
      <c r="I46" s="80"/>
      <c r="J46" s="80"/>
      <c r="K46" s="80"/>
      <c r="L46" s="80"/>
      <c r="M46" s="80"/>
      <c r="N46" s="80"/>
      <c r="O46" s="80"/>
      <c r="P46" s="80"/>
    </row>
    <row r="47" spans="1:16" ht="26.25" customHeight="1">
      <c r="A47" s="76"/>
      <c r="B47" s="81"/>
      <c r="C47" s="80"/>
      <c r="D47" s="80"/>
      <c r="E47" s="80"/>
      <c r="F47" s="92"/>
      <c r="G47" s="92"/>
      <c r="H47" s="80"/>
      <c r="I47" s="80"/>
      <c r="J47" s="80"/>
      <c r="K47" s="80"/>
      <c r="L47" s="80"/>
      <c r="M47" s="80"/>
      <c r="N47" s="80"/>
      <c r="O47" s="80"/>
      <c r="P47" s="80"/>
    </row>
    <row r="48" spans="1:16" ht="26.25" customHeight="1">
      <c r="A48" s="76"/>
      <c r="B48" s="81"/>
      <c r="C48" s="80"/>
      <c r="D48" s="80"/>
      <c r="E48" s="80"/>
      <c r="F48" s="92"/>
      <c r="G48" s="92"/>
      <c r="H48" s="80"/>
      <c r="I48" s="80"/>
      <c r="J48" s="80"/>
      <c r="K48" s="80"/>
      <c r="L48" s="80"/>
      <c r="M48" s="80"/>
      <c r="N48" s="80"/>
      <c r="O48" s="80"/>
      <c r="P48" s="80"/>
    </row>
    <row r="49" spans="1:16" ht="26.25" customHeight="1">
      <c r="A49" s="76"/>
      <c r="B49" s="81"/>
      <c r="C49" s="80"/>
      <c r="D49" s="80"/>
      <c r="E49" s="80"/>
      <c r="F49" s="92"/>
      <c r="G49" s="92"/>
      <c r="H49" s="80"/>
      <c r="I49" s="80"/>
      <c r="J49" s="80"/>
      <c r="K49" s="80"/>
      <c r="L49" s="80"/>
      <c r="M49" s="80"/>
      <c r="N49" s="80"/>
      <c r="O49" s="80"/>
      <c r="P49" s="80"/>
    </row>
    <row r="50" spans="1:16" ht="26.25" customHeight="1">
      <c r="A50" s="76"/>
      <c r="B50" s="81"/>
      <c r="C50" s="80"/>
      <c r="D50" s="80"/>
      <c r="E50" s="80"/>
      <c r="F50" s="92"/>
      <c r="G50" s="92"/>
      <c r="H50" s="80"/>
      <c r="I50" s="80"/>
      <c r="J50" s="80"/>
      <c r="K50" s="80"/>
      <c r="L50" s="80"/>
      <c r="M50" s="80"/>
      <c r="N50" s="80"/>
      <c r="O50" s="80"/>
      <c r="P50" s="80"/>
    </row>
    <row r="51" spans="1:16" ht="26.25" customHeight="1">
      <c r="A51" s="76"/>
      <c r="B51" s="81"/>
      <c r="C51" s="80"/>
      <c r="D51" s="80"/>
      <c r="E51" s="80"/>
      <c r="F51" s="92"/>
      <c r="G51" s="92"/>
      <c r="H51" s="80"/>
      <c r="I51" s="80"/>
      <c r="J51" s="80"/>
      <c r="K51" s="80"/>
      <c r="L51" s="80"/>
      <c r="M51" s="80"/>
      <c r="N51" s="80"/>
      <c r="O51" s="80"/>
      <c r="P51" s="80"/>
    </row>
    <row r="52" spans="1:16" ht="26.25" customHeight="1">
      <c r="A52" s="76"/>
      <c r="B52" s="81"/>
      <c r="C52" s="80"/>
      <c r="D52" s="80"/>
      <c r="E52" s="80"/>
      <c r="F52" s="92"/>
      <c r="G52" s="92"/>
      <c r="H52" s="80"/>
      <c r="I52" s="80"/>
      <c r="J52" s="80"/>
      <c r="K52" s="80"/>
      <c r="L52" s="80"/>
      <c r="M52" s="80"/>
      <c r="N52" s="80"/>
      <c r="O52" s="80"/>
      <c r="P52" s="80"/>
    </row>
    <row r="53" spans="1:16" ht="26.25" customHeight="1">
      <c r="A53" s="76"/>
      <c r="B53" s="81"/>
      <c r="C53" s="80"/>
      <c r="D53" s="80"/>
      <c r="E53" s="80"/>
      <c r="F53" s="92"/>
      <c r="G53" s="92"/>
      <c r="H53" s="80"/>
      <c r="I53" s="80"/>
      <c r="J53" s="80"/>
      <c r="K53" s="80"/>
      <c r="L53" s="80"/>
      <c r="M53" s="80"/>
      <c r="N53" s="80"/>
      <c r="O53" s="80"/>
      <c r="P53" s="80"/>
    </row>
    <row r="54" spans="1:16" ht="26.25" customHeight="1">
      <c r="A54" s="76"/>
      <c r="B54" s="81"/>
      <c r="C54" s="80"/>
      <c r="D54" s="80"/>
      <c r="E54" s="80"/>
      <c r="F54" s="92"/>
      <c r="G54" s="92"/>
      <c r="H54" s="80"/>
      <c r="I54" s="80"/>
      <c r="J54" s="80"/>
      <c r="K54" s="80"/>
      <c r="L54" s="80"/>
      <c r="M54" s="80"/>
      <c r="N54" s="80"/>
      <c r="O54" s="80"/>
      <c r="P54" s="80"/>
    </row>
    <row r="55" spans="1:16" ht="26.25" customHeight="1">
      <c r="A55" s="76"/>
      <c r="B55" s="81"/>
      <c r="C55" s="80"/>
      <c r="D55" s="80"/>
      <c r="E55" s="80"/>
      <c r="F55" s="92"/>
      <c r="G55" s="92"/>
      <c r="H55" s="80"/>
      <c r="I55" s="80"/>
      <c r="J55" s="80"/>
      <c r="K55" s="80"/>
      <c r="L55" s="80"/>
      <c r="M55" s="80"/>
      <c r="N55" s="80"/>
      <c r="O55" s="80"/>
      <c r="P55" s="80"/>
    </row>
    <row r="56" spans="1:16" ht="26.25" customHeight="1">
      <c r="A56" s="76"/>
      <c r="B56" s="82"/>
      <c r="C56" s="83"/>
      <c r="D56" s="83"/>
      <c r="E56" s="83"/>
      <c r="F56" s="92"/>
      <c r="G56" s="92"/>
      <c r="H56" s="80"/>
      <c r="I56" s="80"/>
      <c r="J56" s="80"/>
      <c r="K56" s="80"/>
      <c r="L56" s="80"/>
      <c r="M56" s="80"/>
      <c r="N56" s="80"/>
      <c r="O56" s="80"/>
      <c r="P56" s="80"/>
    </row>
    <row r="57" spans="1:16" ht="26.25" customHeight="1">
      <c r="A57" s="76"/>
      <c r="B57" s="83"/>
      <c r="C57" s="83"/>
      <c r="D57" s="83"/>
      <c r="E57" s="83"/>
      <c r="F57" s="92"/>
      <c r="G57" s="92"/>
      <c r="H57" s="80"/>
      <c r="I57" s="80"/>
      <c r="J57" s="80"/>
      <c r="K57" s="80"/>
      <c r="L57" s="80"/>
      <c r="M57" s="80"/>
      <c r="N57" s="80"/>
      <c r="O57" s="80"/>
      <c r="P57" s="80"/>
    </row>
    <row r="58" spans="1:16" ht="26.25" customHeight="1">
      <c r="A58" s="76"/>
      <c r="B58" s="84" t="s">
        <v>44</v>
      </c>
      <c r="C58" s="84"/>
      <c r="D58" s="84"/>
      <c r="E58" s="84"/>
      <c r="F58" s="93">
        <f>SUM(F22:G57)</f>
        <v>0</v>
      </c>
      <c r="G58" s="93"/>
      <c r="H58" s="97"/>
      <c r="I58" s="97"/>
      <c r="J58" s="97"/>
      <c r="K58" s="97"/>
      <c r="L58" s="97"/>
      <c r="M58" s="97"/>
      <c r="N58" s="97"/>
      <c r="O58" s="97"/>
      <c r="P58" s="97"/>
    </row>
    <row r="59" spans="1:16" ht="26.25" customHeight="1">
      <c r="A59" s="76"/>
      <c r="B59" s="77" t="s">
        <v>122</v>
      </c>
      <c r="C59" s="76"/>
      <c r="D59" s="76"/>
      <c r="E59" s="76"/>
      <c r="F59" s="76"/>
      <c r="G59" s="76"/>
      <c r="H59" s="76"/>
      <c r="I59" s="76"/>
      <c r="J59" s="76"/>
      <c r="K59" s="76"/>
      <c r="L59" s="76"/>
      <c r="M59" s="76"/>
      <c r="N59" s="76"/>
      <c r="O59" s="76"/>
      <c r="P59" s="76"/>
    </row>
    <row r="60" spans="1:16" ht="26.25" customHeight="1">
      <c r="A60" s="76"/>
      <c r="B60" s="78" t="s">
        <v>132</v>
      </c>
      <c r="C60" s="78"/>
      <c r="D60" s="78"/>
      <c r="E60" s="78"/>
      <c r="F60" s="84" t="s">
        <v>141</v>
      </c>
      <c r="G60" s="84"/>
      <c r="H60" s="84" t="s">
        <v>142</v>
      </c>
      <c r="I60" s="84"/>
      <c r="J60" s="84"/>
      <c r="K60" s="84"/>
      <c r="L60" s="84"/>
      <c r="M60" s="84"/>
      <c r="N60" s="84"/>
      <c r="O60" s="84"/>
      <c r="P60" s="84"/>
    </row>
    <row r="61" spans="1:16" ht="26.25" customHeight="1">
      <c r="A61" s="76"/>
      <c r="B61" s="79" t="s">
        <v>212</v>
      </c>
      <c r="C61" s="79"/>
      <c r="D61" s="79"/>
      <c r="E61" s="79"/>
      <c r="F61" s="91">
        <v>5040</v>
      </c>
      <c r="G61" s="91"/>
      <c r="H61" s="95" t="s">
        <v>215</v>
      </c>
      <c r="I61" s="95"/>
      <c r="J61" s="95"/>
      <c r="K61" s="95"/>
      <c r="L61" s="95"/>
      <c r="M61" s="95"/>
      <c r="N61" s="95"/>
      <c r="O61" s="95"/>
      <c r="P61" s="95"/>
    </row>
    <row r="62" spans="1:16" ht="26.25" customHeight="1">
      <c r="A62" s="76"/>
      <c r="B62" s="80"/>
      <c r="C62" s="80"/>
      <c r="D62" s="80"/>
      <c r="E62" s="80"/>
      <c r="F62" s="92"/>
      <c r="G62" s="92"/>
      <c r="H62" s="96"/>
      <c r="I62" s="96"/>
      <c r="J62" s="96"/>
      <c r="K62" s="96"/>
      <c r="L62" s="96"/>
      <c r="M62" s="96"/>
      <c r="N62" s="96"/>
      <c r="O62" s="96"/>
      <c r="P62" s="96"/>
    </row>
    <row r="63" spans="1:16" ht="26.25" customHeight="1">
      <c r="A63" s="76"/>
      <c r="B63" s="81"/>
      <c r="C63" s="80"/>
      <c r="D63" s="80"/>
      <c r="E63" s="80"/>
      <c r="F63" s="92"/>
      <c r="G63" s="92"/>
      <c r="H63" s="80"/>
      <c r="I63" s="80"/>
      <c r="J63" s="80"/>
      <c r="K63" s="80"/>
      <c r="L63" s="80"/>
      <c r="M63" s="80"/>
      <c r="N63" s="80"/>
      <c r="O63" s="80"/>
      <c r="P63" s="80"/>
    </row>
    <row r="64" spans="1:16" ht="26.25" customHeight="1">
      <c r="A64" s="76"/>
      <c r="B64" s="81"/>
      <c r="C64" s="80"/>
      <c r="D64" s="80"/>
      <c r="E64" s="80"/>
      <c r="F64" s="92"/>
      <c r="G64" s="92"/>
      <c r="H64" s="80"/>
      <c r="I64" s="80"/>
      <c r="J64" s="80"/>
      <c r="K64" s="80"/>
      <c r="L64" s="80"/>
      <c r="M64" s="80"/>
      <c r="N64" s="80"/>
      <c r="O64" s="80"/>
      <c r="P64" s="80"/>
    </row>
    <row r="65" spans="1:16" ht="26.25" customHeight="1">
      <c r="A65" s="76"/>
      <c r="B65" s="82"/>
      <c r="C65" s="83"/>
      <c r="D65" s="83"/>
      <c r="E65" s="83"/>
      <c r="F65" s="92"/>
      <c r="G65" s="92"/>
      <c r="H65" s="80"/>
      <c r="I65" s="80"/>
      <c r="J65" s="80"/>
      <c r="K65" s="80"/>
      <c r="L65" s="80"/>
      <c r="M65" s="80"/>
      <c r="N65" s="80"/>
      <c r="O65" s="80"/>
      <c r="P65" s="80"/>
    </row>
    <row r="66" spans="1:16" ht="26.25" customHeight="1">
      <c r="A66" s="76"/>
      <c r="B66" s="83"/>
      <c r="C66" s="83"/>
      <c r="D66" s="83"/>
      <c r="E66" s="83"/>
      <c r="F66" s="92"/>
      <c r="G66" s="92"/>
      <c r="H66" s="80"/>
      <c r="I66" s="80"/>
      <c r="J66" s="80"/>
      <c r="K66" s="80"/>
      <c r="L66" s="80"/>
      <c r="M66" s="80"/>
      <c r="N66" s="80"/>
      <c r="O66" s="80"/>
      <c r="P66" s="80"/>
    </row>
    <row r="67" spans="1:16" ht="26.25" customHeight="1">
      <c r="A67" s="76"/>
      <c r="B67" s="83"/>
      <c r="C67" s="83"/>
      <c r="D67" s="83"/>
      <c r="E67" s="83"/>
      <c r="F67" s="92"/>
      <c r="G67" s="92"/>
      <c r="H67" s="80"/>
      <c r="I67" s="80"/>
      <c r="J67" s="80"/>
      <c r="K67" s="80"/>
      <c r="L67" s="80"/>
      <c r="M67" s="80"/>
      <c r="N67" s="80"/>
      <c r="O67" s="80"/>
      <c r="P67" s="80"/>
    </row>
    <row r="68" spans="1:16" ht="26.25" customHeight="1">
      <c r="A68" s="76"/>
      <c r="B68" s="84" t="s">
        <v>44</v>
      </c>
      <c r="C68" s="84"/>
      <c r="D68" s="84"/>
      <c r="E68" s="84"/>
      <c r="F68" s="93">
        <f>SUM(F62:G67)</f>
        <v>0</v>
      </c>
      <c r="G68" s="93"/>
      <c r="H68" s="97"/>
      <c r="I68" s="97"/>
      <c r="J68" s="97"/>
      <c r="K68" s="97"/>
      <c r="L68" s="97"/>
      <c r="M68" s="97"/>
      <c r="N68" s="97"/>
      <c r="O68" s="97"/>
      <c r="P68" s="97"/>
    </row>
    <row r="69" spans="1:16" ht="26.25" customHeight="1">
      <c r="A69" s="76"/>
      <c r="B69" s="77" t="s">
        <v>135</v>
      </c>
      <c r="C69" s="76"/>
      <c r="D69" s="76"/>
      <c r="E69" s="76"/>
      <c r="F69" s="76"/>
      <c r="G69" s="76"/>
      <c r="H69" s="76"/>
      <c r="I69" s="76"/>
      <c r="J69" s="76"/>
      <c r="K69" s="76"/>
      <c r="L69" s="76"/>
      <c r="M69" s="76"/>
      <c r="N69" s="76"/>
      <c r="O69" s="76"/>
      <c r="P69" s="76"/>
    </row>
    <row r="70" spans="1:16" ht="26.25" customHeight="1">
      <c r="A70" s="76"/>
      <c r="B70" s="78" t="s">
        <v>132</v>
      </c>
      <c r="C70" s="78"/>
      <c r="D70" s="78"/>
      <c r="E70" s="78"/>
      <c r="F70" s="84" t="s">
        <v>141</v>
      </c>
      <c r="G70" s="84"/>
      <c r="H70" s="84" t="s">
        <v>142</v>
      </c>
      <c r="I70" s="84"/>
      <c r="J70" s="84"/>
      <c r="K70" s="84"/>
      <c r="L70" s="84"/>
      <c r="M70" s="84"/>
      <c r="N70" s="84"/>
      <c r="O70" s="84"/>
      <c r="P70" s="84"/>
    </row>
    <row r="71" spans="1:16" ht="26.25" customHeight="1">
      <c r="A71" s="76"/>
      <c r="B71" s="79" t="s">
        <v>143</v>
      </c>
      <c r="C71" s="79"/>
      <c r="D71" s="79"/>
      <c r="E71" s="79"/>
      <c r="F71" s="91">
        <v>5000</v>
      </c>
      <c r="G71" s="91"/>
      <c r="H71" s="95" t="s">
        <v>216</v>
      </c>
      <c r="I71" s="95"/>
      <c r="J71" s="95"/>
      <c r="K71" s="95"/>
      <c r="L71" s="95"/>
      <c r="M71" s="95"/>
      <c r="N71" s="95"/>
      <c r="O71" s="95"/>
      <c r="P71" s="95"/>
    </row>
    <row r="72" spans="1:16" ht="26.25" customHeight="1">
      <c r="A72" s="76"/>
      <c r="B72" s="80"/>
      <c r="C72" s="80"/>
      <c r="D72" s="80"/>
      <c r="E72" s="80"/>
      <c r="F72" s="92"/>
      <c r="G72" s="92"/>
      <c r="H72" s="96"/>
      <c r="I72" s="96"/>
      <c r="J72" s="96"/>
      <c r="K72" s="96"/>
      <c r="L72" s="96"/>
      <c r="M72" s="96"/>
      <c r="N72" s="96"/>
      <c r="O72" s="96"/>
      <c r="P72" s="96"/>
    </row>
    <row r="73" spans="1:16" ht="26.25" customHeight="1">
      <c r="A73" s="76"/>
      <c r="B73" s="82"/>
      <c r="C73" s="83"/>
      <c r="D73" s="83"/>
      <c r="E73" s="83"/>
      <c r="F73" s="92"/>
      <c r="G73" s="92"/>
      <c r="H73" s="80"/>
      <c r="I73" s="80"/>
      <c r="J73" s="80"/>
      <c r="K73" s="80"/>
      <c r="L73" s="80"/>
      <c r="M73" s="80"/>
      <c r="N73" s="80"/>
      <c r="O73" s="80"/>
      <c r="P73" s="80"/>
    </row>
    <row r="74" spans="1:16" ht="26.25" customHeight="1">
      <c r="A74" s="76"/>
      <c r="B74" s="83"/>
      <c r="C74" s="83"/>
      <c r="D74" s="83"/>
      <c r="E74" s="83"/>
      <c r="F74" s="92"/>
      <c r="G74" s="92"/>
      <c r="H74" s="80"/>
      <c r="I74" s="80"/>
      <c r="J74" s="80"/>
      <c r="K74" s="80"/>
      <c r="L74" s="80"/>
      <c r="M74" s="80"/>
      <c r="N74" s="80"/>
      <c r="O74" s="80"/>
      <c r="P74" s="80"/>
    </row>
    <row r="75" spans="1:16" ht="26.25" customHeight="1">
      <c r="A75" s="76"/>
      <c r="B75" s="84" t="s">
        <v>44</v>
      </c>
      <c r="C75" s="84"/>
      <c r="D75" s="84"/>
      <c r="E75" s="84"/>
      <c r="F75" s="93">
        <f>SUM(F72:G74)</f>
        <v>0</v>
      </c>
      <c r="G75" s="93"/>
      <c r="H75" s="97"/>
      <c r="I75" s="97"/>
      <c r="J75" s="97"/>
      <c r="K75" s="97"/>
      <c r="L75" s="97"/>
      <c r="M75" s="97"/>
      <c r="N75" s="97"/>
      <c r="O75" s="97"/>
      <c r="P75" s="97"/>
    </row>
    <row r="76" spans="1:16" ht="26.25" customHeight="1">
      <c r="A76" s="76"/>
      <c r="B76" s="77" t="s">
        <v>137</v>
      </c>
      <c r="C76" s="76"/>
      <c r="D76" s="76"/>
      <c r="E76" s="76"/>
      <c r="F76" s="76"/>
      <c r="G76" s="76"/>
      <c r="H76" s="76"/>
      <c r="I76" s="76"/>
      <c r="J76" s="76"/>
      <c r="K76" s="76"/>
      <c r="L76" s="76"/>
      <c r="M76" s="76"/>
      <c r="N76" s="76"/>
      <c r="O76" s="76"/>
      <c r="P76" s="76"/>
    </row>
    <row r="77" spans="1:16" ht="26.25" customHeight="1">
      <c r="A77" s="76"/>
      <c r="B77" s="78" t="s">
        <v>132</v>
      </c>
      <c r="C77" s="78"/>
      <c r="D77" s="78"/>
      <c r="E77" s="78"/>
      <c r="F77" s="84" t="s">
        <v>141</v>
      </c>
      <c r="G77" s="84"/>
      <c r="H77" s="84" t="s">
        <v>142</v>
      </c>
      <c r="I77" s="84"/>
      <c r="J77" s="84"/>
      <c r="K77" s="84"/>
      <c r="L77" s="84"/>
      <c r="M77" s="84"/>
      <c r="N77" s="84"/>
      <c r="O77" s="84"/>
      <c r="P77" s="84"/>
    </row>
    <row r="78" spans="1:16" ht="26.25" customHeight="1">
      <c r="A78" s="76"/>
      <c r="B78" s="79" t="s">
        <v>190</v>
      </c>
      <c r="C78" s="79"/>
      <c r="D78" s="79"/>
      <c r="E78" s="79"/>
      <c r="F78" s="91">
        <v>31818</v>
      </c>
      <c r="G78" s="91"/>
      <c r="H78" s="95" t="s">
        <v>217</v>
      </c>
      <c r="I78" s="95"/>
      <c r="J78" s="95"/>
      <c r="K78" s="95"/>
      <c r="L78" s="95"/>
      <c r="M78" s="95"/>
      <c r="N78" s="95"/>
      <c r="O78" s="95"/>
      <c r="P78" s="95"/>
    </row>
    <row r="79" spans="1:16" ht="26.25" customHeight="1">
      <c r="A79" s="76"/>
      <c r="B79" s="80"/>
      <c r="C79" s="80"/>
      <c r="D79" s="80"/>
      <c r="E79" s="80"/>
      <c r="F79" s="92"/>
      <c r="G79" s="92"/>
      <c r="H79" s="96"/>
      <c r="I79" s="96"/>
      <c r="J79" s="96"/>
      <c r="K79" s="96"/>
      <c r="L79" s="96"/>
      <c r="M79" s="96"/>
      <c r="N79" s="96"/>
      <c r="O79" s="96"/>
      <c r="P79" s="96"/>
    </row>
    <row r="80" spans="1:16" ht="26.25" customHeight="1">
      <c r="A80" s="76"/>
      <c r="B80" s="81"/>
      <c r="C80" s="80"/>
      <c r="D80" s="80"/>
      <c r="E80" s="80"/>
      <c r="F80" s="92"/>
      <c r="G80" s="92"/>
      <c r="H80" s="80"/>
      <c r="I80" s="80"/>
      <c r="J80" s="80"/>
      <c r="K80" s="80"/>
      <c r="L80" s="80"/>
      <c r="M80" s="80"/>
      <c r="N80" s="80"/>
      <c r="O80" s="80"/>
      <c r="P80" s="80"/>
    </row>
    <row r="81" spans="1:16" ht="26.25" customHeight="1">
      <c r="A81" s="76"/>
      <c r="B81" s="83"/>
      <c r="C81" s="83"/>
      <c r="D81" s="83"/>
      <c r="E81" s="83"/>
      <c r="F81" s="92"/>
      <c r="G81" s="92"/>
      <c r="H81" s="80"/>
      <c r="I81" s="80"/>
      <c r="J81" s="80"/>
      <c r="K81" s="80"/>
      <c r="L81" s="80"/>
      <c r="M81" s="80"/>
      <c r="N81" s="80"/>
      <c r="O81" s="80"/>
      <c r="P81" s="80"/>
    </row>
    <row r="82" spans="1:16" ht="26.25" customHeight="1">
      <c r="A82" s="76"/>
      <c r="B82" s="84" t="s">
        <v>44</v>
      </c>
      <c r="C82" s="84"/>
      <c r="D82" s="84"/>
      <c r="E82" s="84"/>
      <c r="F82" s="93">
        <f>SUM(F79:G81)</f>
        <v>0</v>
      </c>
      <c r="G82" s="93"/>
      <c r="H82" s="97"/>
      <c r="I82" s="97"/>
      <c r="J82" s="97"/>
      <c r="K82" s="97"/>
      <c r="L82" s="97"/>
      <c r="M82" s="97"/>
      <c r="N82" s="97"/>
      <c r="O82" s="97"/>
      <c r="P82" s="97"/>
    </row>
    <row r="83" spans="1:16" ht="26.25" customHeight="1">
      <c r="A83" s="76"/>
      <c r="B83" s="85"/>
      <c r="C83" s="76"/>
      <c r="D83" s="76"/>
      <c r="E83" s="76"/>
      <c r="F83" s="76"/>
      <c r="G83" s="76"/>
      <c r="H83" s="76"/>
      <c r="I83" s="76"/>
      <c r="J83" s="76"/>
      <c r="K83" s="76"/>
      <c r="L83" s="76"/>
      <c r="M83" s="76"/>
      <c r="N83" s="76"/>
      <c r="O83" s="76"/>
      <c r="P83" s="76"/>
    </row>
    <row r="84" spans="1:16" ht="26.25" customHeight="1">
      <c r="A84" s="76"/>
      <c r="B84" s="78" t="s">
        <v>132</v>
      </c>
      <c r="C84" s="78"/>
      <c r="D84" s="78"/>
      <c r="E84" s="78"/>
      <c r="F84" s="84" t="s">
        <v>141</v>
      </c>
      <c r="G84" s="84"/>
      <c r="H84" s="84" t="s">
        <v>142</v>
      </c>
      <c r="I84" s="84"/>
      <c r="J84" s="84"/>
      <c r="K84" s="84"/>
      <c r="L84" s="84"/>
      <c r="M84" s="84"/>
      <c r="N84" s="84"/>
      <c r="O84" s="84"/>
      <c r="P84" s="84"/>
    </row>
    <row r="85" spans="1:16" ht="26.25" customHeight="1">
      <c r="A85" s="76"/>
      <c r="B85" s="80"/>
      <c r="C85" s="80"/>
      <c r="D85" s="80"/>
      <c r="E85" s="80"/>
      <c r="F85" s="92"/>
      <c r="G85" s="92"/>
      <c r="H85" s="96"/>
      <c r="I85" s="96"/>
      <c r="J85" s="96"/>
      <c r="K85" s="96"/>
      <c r="L85" s="96"/>
      <c r="M85" s="96"/>
      <c r="N85" s="96"/>
      <c r="O85" s="96"/>
      <c r="P85" s="96"/>
    </row>
    <row r="86" spans="1:16" ht="26.25" customHeight="1">
      <c r="A86" s="76"/>
      <c r="B86" s="81"/>
      <c r="C86" s="80"/>
      <c r="D86" s="80"/>
      <c r="E86" s="80"/>
      <c r="F86" s="92"/>
      <c r="G86" s="92"/>
      <c r="H86" s="80"/>
      <c r="I86" s="80"/>
      <c r="J86" s="80"/>
      <c r="K86" s="80"/>
      <c r="L86" s="80"/>
      <c r="M86" s="80"/>
      <c r="N86" s="80"/>
      <c r="O86" s="80"/>
      <c r="P86" s="80"/>
    </row>
    <row r="87" spans="1:16" ht="26.25" customHeight="1">
      <c r="A87" s="76"/>
      <c r="B87" s="83"/>
      <c r="C87" s="83"/>
      <c r="D87" s="83"/>
      <c r="E87" s="83"/>
      <c r="F87" s="92"/>
      <c r="G87" s="92"/>
      <c r="H87" s="80"/>
      <c r="I87" s="80"/>
      <c r="J87" s="80"/>
      <c r="K87" s="80"/>
      <c r="L87" s="80"/>
      <c r="M87" s="80"/>
      <c r="N87" s="80"/>
      <c r="O87" s="80"/>
      <c r="P87" s="80"/>
    </row>
    <row r="88" spans="1:16" ht="26.25" customHeight="1">
      <c r="A88" s="76"/>
      <c r="B88" s="84" t="s">
        <v>44</v>
      </c>
      <c r="C88" s="84"/>
      <c r="D88" s="84"/>
      <c r="E88" s="84"/>
      <c r="F88" s="93">
        <f>SUM(F85:G87)</f>
        <v>0</v>
      </c>
      <c r="G88" s="93"/>
      <c r="H88" s="97"/>
      <c r="I88" s="97"/>
      <c r="J88" s="97"/>
      <c r="K88" s="97"/>
      <c r="L88" s="97"/>
      <c r="M88" s="97"/>
      <c r="N88" s="97"/>
      <c r="O88" s="97"/>
      <c r="P88" s="97"/>
    </row>
    <row r="89" spans="1:16" ht="26.25" customHeight="1">
      <c r="A89" s="76"/>
      <c r="B89" s="85"/>
      <c r="C89" s="76"/>
      <c r="D89" s="76"/>
      <c r="E89" s="76"/>
      <c r="F89" s="76"/>
      <c r="G89" s="76"/>
      <c r="H89" s="76"/>
      <c r="I89" s="76"/>
      <c r="J89" s="76"/>
      <c r="K89" s="76"/>
      <c r="L89" s="76"/>
      <c r="M89" s="76"/>
      <c r="N89" s="76"/>
      <c r="O89" s="76"/>
      <c r="P89" s="76"/>
    </row>
    <row r="90" spans="1:16" ht="26.25" customHeight="1">
      <c r="A90" s="76"/>
      <c r="B90" s="78" t="s">
        <v>132</v>
      </c>
      <c r="C90" s="78"/>
      <c r="D90" s="78"/>
      <c r="E90" s="78"/>
      <c r="F90" s="84" t="s">
        <v>141</v>
      </c>
      <c r="G90" s="84"/>
      <c r="H90" s="84" t="s">
        <v>142</v>
      </c>
      <c r="I90" s="84"/>
      <c r="J90" s="84"/>
      <c r="K90" s="84"/>
      <c r="L90" s="84"/>
      <c r="M90" s="84"/>
      <c r="N90" s="84"/>
      <c r="O90" s="84"/>
      <c r="P90" s="84"/>
    </row>
    <row r="91" spans="1:16" ht="26.25" customHeight="1">
      <c r="A91" s="76"/>
      <c r="B91" s="80"/>
      <c r="C91" s="80"/>
      <c r="D91" s="80"/>
      <c r="E91" s="80"/>
      <c r="F91" s="92"/>
      <c r="G91" s="92"/>
      <c r="H91" s="96"/>
      <c r="I91" s="96"/>
      <c r="J91" s="96"/>
      <c r="K91" s="96"/>
      <c r="L91" s="96"/>
      <c r="M91" s="96"/>
      <c r="N91" s="96"/>
      <c r="O91" s="96"/>
      <c r="P91" s="96"/>
    </row>
    <row r="92" spans="1:16" ht="26.25" customHeight="1">
      <c r="A92" s="76"/>
      <c r="B92" s="82"/>
      <c r="C92" s="83"/>
      <c r="D92" s="83"/>
      <c r="E92" s="83"/>
      <c r="F92" s="92"/>
      <c r="G92" s="92"/>
      <c r="H92" s="80"/>
      <c r="I92" s="80"/>
      <c r="J92" s="80"/>
      <c r="K92" s="80"/>
      <c r="L92" s="80"/>
      <c r="M92" s="80"/>
      <c r="N92" s="80"/>
      <c r="O92" s="80"/>
      <c r="P92" s="80"/>
    </row>
    <row r="93" spans="1:16" ht="26.25" customHeight="1">
      <c r="A93" s="76"/>
      <c r="B93" s="82"/>
      <c r="C93" s="83"/>
      <c r="D93" s="83"/>
      <c r="E93" s="83"/>
      <c r="F93" s="92"/>
      <c r="G93" s="92"/>
      <c r="H93" s="80"/>
      <c r="I93" s="80"/>
      <c r="J93" s="80"/>
      <c r="K93" s="80"/>
      <c r="L93" s="80"/>
      <c r="M93" s="80"/>
      <c r="N93" s="80"/>
      <c r="O93" s="80"/>
      <c r="P93" s="80"/>
    </row>
    <row r="94" spans="1:16" ht="26.25" customHeight="1">
      <c r="A94" s="76"/>
      <c r="B94" s="84" t="s">
        <v>44</v>
      </c>
      <c r="C94" s="84"/>
      <c r="D94" s="84"/>
      <c r="E94" s="84"/>
      <c r="F94" s="93">
        <f>SUM(F91:G93)</f>
        <v>0</v>
      </c>
      <c r="G94" s="93"/>
      <c r="H94" s="97"/>
      <c r="I94" s="97"/>
      <c r="J94" s="97"/>
      <c r="K94" s="97"/>
      <c r="L94" s="97"/>
      <c r="M94" s="97"/>
      <c r="N94" s="97"/>
      <c r="O94" s="97"/>
      <c r="P94" s="97"/>
    </row>
    <row r="95" spans="1:16" ht="26.25" customHeight="1">
      <c r="A95" s="76"/>
      <c r="B95" s="86"/>
      <c r="C95" s="86"/>
      <c r="D95" s="86"/>
      <c r="E95" s="86"/>
      <c r="F95" s="94"/>
      <c r="G95" s="94"/>
      <c r="H95" s="98"/>
      <c r="I95" s="98"/>
      <c r="J95" s="98"/>
      <c r="K95" s="98"/>
      <c r="L95" s="98"/>
      <c r="M95" s="98"/>
      <c r="N95" s="98"/>
      <c r="O95" s="98"/>
      <c r="P95" s="98"/>
    </row>
    <row r="96" spans="1:16" ht="26.25" customHeight="1">
      <c r="A96" s="76"/>
      <c r="B96" s="76" t="s">
        <v>139</v>
      </c>
      <c r="C96" s="76"/>
      <c r="D96" s="76"/>
      <c r="E96" s="76"/>
      <c r="F96" s="76"/>
      <c r="G96" s="76"/>
      <c r="H96" s="76"/>
      <c r="I96" s="76"/>
      <c r="J96" s="76"/>
      <c r="K96" s="76"/>
      <c r="L96" s="76"/>
      <c r="M96" s="76"/>
      <c r="N96" s="76"/>
      <c r="O96" s="76"/>
      <c r="P96" s="76"/>
    </row>
  </sheetData>
  <sheetProtection algorithmName="SHA-512" hashValue="9+v4hXsXajCU9QxYM5BAPhEpp2cCpbZytkcHEiQuobIplnq8K7+sOybPtJyKxInP6yIIp/KXzwvdqaxhFLkofg==" saltValue="lEYDWzAalEVCEgybQPyW2Q==" spinCount="100000" sheet="1" objects="1" scenarios="1" formatCells="0" selectLockedCells="1"/>
  <mergeCells count="255">
    <mergeCell ref="C1:I1"/>
    <mergeCell ref="J1:L1"/>
    <mergeCell ref="C2:E2"/>
    <mergeCell ref="B4:E4"/>
    <mergeCell ref="F4:G4"/>
    <mergeCell ref="H4:P4"/>
    <mergeCell ref="B5:E5"/>
    <mergeCell ref="F5:G5"/>
    <mergeCell ref="H5:P5"/>
    <mergeCell ref="B6:E6"/>
    <mergeCell ref="F6:G6"/>
    <mergeCell ref="H6:P6"/>
    <mergeCell ref="B7:E7"/>
    <mergeCell ref="F7:G7"/>
    <mergeCell ref="H7:P7"/>
    <mergeCell ref="B8:E8"/>
    <mergeCell ref="F8:G8"/>
    <mergeCell ref="H8:P8"/>
    <mergeCell ref="B9:E9"/>
    <mergeCell ref="F9:G9"/>
    <mergeCell ref="H9:P9"/>
    <mergeCell ref="B10:E10"/>
    <mergeCell ref="F10:G10"/>
    <mergeCell ref="H10:P10"/>
    <mergeCell ref="B12:E12"/>
    <mergeCell ref="F12:G12"/>
    <mergeCell ref="H12:P12"/>
    <mergeCell ref="B13:E13"/>
    <mergeCell ref="F13:G13"/>
    <mergeCell ref="H13:P13"/>
    <mergeCell ref="B14:E14"/>
    <mergeCell ref="F14:G14"/>
    <mergeCell ref="H14:P14"/>
    <mergeCell ref="B15:E15"/>
    <mergeCell ref="F15:G15"/>
    <mergeCell ref="H15:P15"/>
    <mergeCell ref="B16:E16"/>
    <mergeCell ref="F16:G16"/>
    <mergeCell ref="H16:P16"/>
    <mergeCell ref="B17:E17"/>
    <mergeCell ref="F17:G17"/>
    <mergeCell ref="H17:P17"/>
    <mergeCell ref="B18:E18"/>
    <mergeCell ref="F18:G18"/>
    <mergeCell ref="H18:P18"/>
    <mergeCell ref="B20:E20"/>
    <mergeCell ref="F20:G20"/>
    <mergeCell ref="H20:P20"/>
    <mergeCell ref="B21:E21"/>
    <mergeCell ref="F21:G21"/>
    <mergeCell ref="H21:P21"/>
    <mergeCell ref="B22:E22"/>
    <mergeCell ref="F22:G22"/>
    <mergeCell ref="H22:P22"/>
    <mergeCell ref="B23:E23"/>
    <mergeCell ref="F23:G23"/>
    <mergeCell ref="H23:P23"/>
    <mergeCell ref="B24:E24"/>
    <mergeCell ref="F24:G24"/>
    <mergeCell ref="H24:P24"/>
    <mergeCell ref="B25:E25"/>
    <mergeCell ref="F25:G25"/>
    <mergeCell ref="H25:P25"/>
    <mergeCell ref="B26:E26"/>
    <mergeCell ref="F26:G26"/>
    <mergeCell ref="H26:P26"/>
    <mergeCell ref="B27:E27"/>
    <mergeCell ref="F27:G27"/>
    <mergeCell ref="H27:P27"/>
    <mergeCell ref="B28:E28"/>
    <mergeCell ref="F28:G28"/>
    <mergeCell ref="H28:P28"/>
    <mergeCell ref="B29:E29"/>
    <mergeCell ref="F29:G29"/>
    <mergeCell ref="H29:P29"/>
    <mergeCell ref="B30:E30"/>
    <mergeCell ref="F30:G30"/>
    <mergeCell ref="H30:P30"/>
    <mergeCell ref="B31:E31"/>
    <mergeCell ref="F31:G31"/>
    <mergeCell ref="H31:P31"/>
    <mergeCell ref="B32:E32"/>
    <mergeCell ref="F32:G32"/>
    <mergeCell ref="H32:P32"/>
    <mergeCell ref="B33:E33"/>
    <mergeCell ref="F33:G33"/>
    <mergeCell ref="H33:P33"/>
    <mergeCell ref="B34:E34"/>
    <mergeCell ref="F34:G34"/>
    <mergeCell ref="H34:P34"/>
    <mergeCell ref="B35:E35"/>
    <mergeCell ref="F35:G35"/>
    <mergeCell ref="H35:P35"/>
    <mergeCell ref="B36:E36"/>
    <mergeCell ref="F36:G36"/>
    <mergeCell ref="H36:P36"/>
    <mergeCell ref="B37:E37"/>
    <mergeCell ref="F37:G37"/>
    <mergeCell ref="H37:P37"/>
    <mergeCell ref="B38:E38"/>
    <mergeCell ref="F38:G38"/>
    <mergeCell ref="H38:P38"/>
    <mergeCell ref="B39:E39"/>
    <mergeCell ref="F39:G39"/>
    <mergeCell ref="H39:P39"/>
    <mergeCell ref="B40:E40"/>
    <mergeCell ref="F40:G40"/>
    <mergeCell ref="H40:P40"/>
    <mergeCell ref="B41:E41"/>
    <mergeCell ref="F41:G41"/>
    <mergeCell ref="H41:P41"/>
    <mergeCell ref="B42:E42"/>
    <mergeCell ref="F42:G42"/>
    <mergeCell ref="H42:P42"/>
    <mergeCell ref="B43:E43"/>
    <mergeCell ref="F43:G43"/>
    <mergeCell ref="H43:P43"/>
    <mergeCell ref="B44:E44"/>
    <mergeCell ref="F44:G44"/>
    <mergeCell ref="H44:P44"/>
    <mergeCell ref="B45:E45"/>
    <mergeCell ref="F45:G45"/>
    <mergeCell ref="H45:P45"/>
    <mergeCell ref="B46:E46"/>
    <mergeCell ref="F46:G46"/>
    <mergeCell ref="H46:P46"/>
    <mergeCell ref="B47:E47"/>
    <mergeCell ref="F47:G47"/>
    <mergeCell ref="H47:P47"/>
    <mergeCell ref="B48:E48"/>
    <mergeCell ref="F48:G48"/>
    <mergeCell ref="H48:P48"/>
    <mergeCell ref="B49:E49"/>
    <mergeCell ref="F49:G49"/>
    <mergeCell ref="H49:P49"/>
    <mergeCell ref="B50:E50"/>
    <mergeCell ref="F50:G50"/>
    <mergeCell ref="H50:P50"/>
    <mergeCell ref="B51:E51"/>
    <mergeCell ref="F51:G51"/>
    <mergeCell ref="H51:P51"/>
    <mergeCell ref="B52:E52"/>
    <mergeCell ref="F52:G52"/>
    <mergeCell ref="H52:P52"/>
    <mergeCell ref="B53:E53"/>
    <mergeCell ref="F53:G53"/>
    <mergeCell ref="H53:P53"/>
    <mergeCell ref="B54:E54"/>
    <mergeCell ref="F54:G54"/>
    <mergeCell ref="H54:P54"/>
    <mergeCell ref="B55:E55"/>
    <mergeCell ref="F55:G55"/>
    <mergeCell ref="H55:P55"/>
    <mergeCell ref="B56:E56"/>
    <mergeCell ref="F56:G56"/>
    <mergeCell ref="H56:P56"/>
    <mergeCell ref="B57:E57"/>
    <mergeCell ref="F57:G57"/>
    <mergeCell ref="H57:P57"/>
    <mergeCell ref="B58:E58"/>
    <mergeCell ref="F58:G58"/>
    <mergeCell ref="H58:P58"/>
    <mergeCell ref="B60:E60"/>
    <mergeCell ref="F60:G60"/>
    <mergeCell ref="H60:P60"/>
    <mergeCell ref="B61:E61"/>
    <mergeCell ref="F61:G61"/>
    <mergeCell ref="H61:P61"/>
    <mergeCell ref="B62:E62"/>
    <mergeCell ref="F62:G62"/>
    <mergeCell ref="H62:P62"/>
    <mergeCell ref="B63:E63"/>
    <mergeCell ref="F63:G63"/>
    <mergeCell ref="H63:P63"/>
    <mergeCell ref="B64:E64"/>
    <mergeCell ref="F64:G64"/>
    <mergeCell ref="H64:P64"/>
    <mergeCell ref="B65:E65"/>
    <mergeCell ref="F65:G65"/>
    <mergeCell ref="H65:P65"/>
    <mergeCell ref="B66:E66"/>
    <mergeCell ref="F66:G66"/>
    <mergeCell ref="H66:P66"/>
    <mergeCell ref="B67:E67"/>
    <mergeCell ref="F67:G67"/>
    <mergeCell ref="H67:P67"/>
    <mergeCell ref="B68:E68"/>
    <mergeCell ref="F68:G68"/>
    <mergeCell ref="H68:P68"/>
    <mergeCell ref="B70:E70"/>
    <mergeCell ref="F70:G70"/>
    <mergeCell ref="H70:P70"/>
    <mergeCell ref="B71:E71"/>
    <mergeCell ref="F71:G71"/>
    <mergeCell ref="H71:P71"/>
    <mergeCell ref="B72:E72"/>
    <mergeCell ref="F72:G72"/>
    <mergeCell ref="H72:P72"/>
    <mergeCell ref="B73:E73"/>
    <mergeCell ref="F73:G73"/>
    <mergeCell ref="H73:P73"/>
    <mergeCell ref="B74:E74"/>
    <mergeCell ref="F74:G74"/>
    <mergeCell ref="H74:P74"/>
    <mergeCell ref="B75:E75"/>
    <mergeCell ref="F75:G75"/>
    <mergeCell ref="H75:P75"/>
    <mergeCell ref="B77:E77"/>
    <mergeCell ref="F77:G77"/>
    <mergeCell ref="H77:P77"/>
    <mergeCell ref="B78:E78"/>
    <mergeCell ref="F78:G78"/>
    <mergeCell ref="H78:P78"/>
    <mergeCell ref="B79:E79"/>
    <mergeCell ref="F79:G79"/>
    <mergeCell ref="H79:P79"/>
    <mergeCell ref="B80:E80"/>
    <mergeCell ref="F80:G80"/>
    <mergeCell ref="H80:P80"/>
    <mergeCell ref="B81:E81"/>
    <mergeCell ref="F81:G81"/>
    <mergeCell ref="H81:P81"/>
    <mergeCell ref="B82:E82"/>
    <mergeCell ref="F82:G82"/>
    <mergeCell ref="H82:P82"/>
    <mergeCell ref="B84:E84"/>
    <mergeCell ref="F84:G84"/>
    <mergeCell ref="H84:P84"/>
    <mergeCell ref="B85:E85"/>
    <mergeCell ref="F85:G85"/>
    <mergeCell ref="H85:P85"/>
    <mergeCell ref="B86:E86"/>
    <mergeCell ref="F86:G86"/>
    <mergeCell ref="H86:P86"/>
    <mergeCell ref="B87:E87"/>
    <mergeCell ref="F87:G87"/>
    <mergeCell ref="H87:P87"/>
    <mergeCell ref="B88:E88"/>
    <mergeCell ref="F88:G88"/>
    <mergeCell ref="H88:P88"/>
    <mergeCell ref="B90:E90"/>
    <mergeCell ref="F90:G90"/>
    <mergeCell ref="H90:P90"/>
    <mergeCell ref="B91:E91"/>
    <mergeCell ref="F91:G91"/>
    <mergeCell ref="H91:P91"/>
    <mergeCell ref="B92:E92"/>
    <mergeCell ref="F92:G92"/>
    <mergeCell ref="H92:P92"/>
    <mergeCell ref="B93:E93"/>
    <mergeCell ref="F93:G93"/>
    <mergeCell ref="H93:P93"/>
    <mergeCell ref="B94:E94"/>
    <mergeCell ref="F94:G94"/>
    <mergeCell ref="H94:P94"/>
  </mergeCells>
  <phoneticPr fontId="17" type="Hiragana"/>
  <pageMargins left="0.7" right="0.7" top="0.75" bottom="0.75" header="0.3" footer="0.3"/>
  <pageSetup paperSize="9" scale="61" fitToWidth="1" fitToHeight="1" orientation="portrait" usePrinterDefaults="1" r:id="rId1"/>
  <rowBreaks count="1" manualBreakCount="1">
    <brk id="46" max="15" man="1"/>
  </rowBreaks>
  <legacyDrawing r:id="rId2"/>
</worksheet>
</file>

<file path=xl/worksheets/sheet21.xml><?xml version="1.0" encoding="utf-8"?>
<worksheet xmlns="http://schemas.openxmlformats.org/spreadsheetml/2006/main" xmlns:r="http://schemas.openxmlformats.org/officeDocument/2006/relationships" xmlns:mc="http://schemas.openxmlformats.org/markup-compatibility/2006">
  <sheetPr>
    <tabColor rgb="FFFFC000"/>
  </sheetPr>
  <dimension ref="A1:P96"/>
  <sheetViews>
    <sheetView view="pageBreakPreview" zoomScale="87" zoomScaleSheetLayoutView="87" workbookViewId="0">
      <selection activeCell="H17" sqref="H17:P17"/>
    </sheetView>
  </sheetViews>
  <sheetFormatPr defaultRowHeight="13.5"/>
  <cols>
    <col min="1" max="1" width="0.875" customWidth="1"/>
  </cols>
  <sheetData>
    <row r="1" spans="1:16" ht="26.25" customHeight="1">
      <c r="B1" s="77" t="s">
        <v>9</v>
      </c>
      <c r="C1" s="87" t="str">
        <f>活動実績明細書!C110</f>
        <v>　</v>
      </c>
      <c r="D1" s="87"/>
      <c r="E1" s="87"/>
      <c r="F1" s="87"/>
      <c r="G1" s="87"/>
      <c r="H1" s="87"/>
      <c r="I1" s="87"/>
      <c r="J1" s="103" t="s">
        <v>150</v>
      </c>
      <c r="K1" s="103"/>
      <c r="L1" s="103"/>
      <c r="M1" s="76"/>
      <c r="N1" s="76"/>
      <c r="O1" s="76"/>
      <c r="P1" s="76"/>
    </row>
    <row r="2" spans="1:16" ht="26.25" customHeight="1">
      <c r="A2" s="76"/>
      <c r="B2" s="76" t="s">
        <v>121</v>
      </c>
      <c r="C2" s="88">
        <f>SUM(F10,F18,F58,F68,F75,F82,F88,F94)</f>
        <v>0</v>
      </c>
      <c r="D2" s="89"/>
      <c r="E2" s="90"/>
      <c r="F2" s="76" t="s">
        <v>140</v>
      </c>
      <c r="G2" s="76"/>
      <c r="H2" s="76"/>
      <c r="I2" s="76"/>
      <c r="J2" s="76"/>
      <c r="K2" s="76"/>
      <c r="L2" s="76"/>
      <c r="M2" s="76"/>
      <c r="N2" s="76"/>
      <c r="O2" s="76"/>
      <c r="P2" s="76"/>
    </row>
    <row r="3" spans="1:16" ht="26.25" customHeight="1">
      <c r="A3" s="76"/>
      <c r="B3" s="77" t="s">
        <v>131</v>
      </c>
      <c r="C3" s="76"/>
      <c r="D3" s="76"/>
      <c r="E3" s="76"/>
      <c r="F3" s="76"/>
      <c r="G3" s="76"/>
      <c r="H3" s="76"/>
      <c r="I3" s="76"/>
      <c r="J3" s="76"/>
      <c r="K3" s="76"/>
      <c r="L3" s="76"/>
      <c r="M3" s="76"/>
      <c r="N3" s="76"/>
      <c r="O3" s="76"/>
      <c r="P3" s="76"/>
    </row>
    <row r="4" spans="1:16" ht="26.25" customHeight="1">
      <c r="A4" s="76"/>
      <c r="B4" s="78" t="s">
        <v>132</v>
      </c>
      <c r="C4" s="78"/>
      <c r="D4" s="78"/>
      <c r="E4" s="78"/>
      <c r="F4" s="84" t="s">
        <v>141</v>
      </c>
      <c r="G4" s="84"/>
      <c r="H4" s="84" t="s">
        <v>142</v>
      </c>
      <c r="I4" s="84"/>
      <c r="J4" s="84"/>
      <c r="K4" s="84"/>
      <c r="L4" s="84"/>
      <c r="M4" s="84"/>
      <c r="N4" s="84"/>
      <c r="O4" s="84"/>
      <c r="P4" s="84"/>
    </row>
    <row r="5" spans="1:16" ht="26.25" customHeight="1">
      <c r="A5" s="76"/>
      <c r="B5" s="101" t="s">
        <v>208</v>
      </c>
      <c r="C5" s="101"/>
      <c r="D5" s="101"/>
      <c r="E5" s="101"/>
      <c r="F5" s="91">
        <v>50000</v>
      </c>
      <c r="G5" s="91"/>
      <c r="H5" s="102" t="s">
        <v>210</v>
      </c>
      <c r="I5" s="102"/>
      <c r="J5" s="102"/>
      <c r="K5" s="102"/>
      <c r="L5" s="102"/>
      <c r="M5" s="102"/>
      <c r="N5" s="102"/>
      <c r="O5" s="102"/>
      <c r="P5" s="102"/>
    </row>
    <row r="6" spans="1:16" ht="26.25" customHeight="1">
      <c r="A6" s="76"/>
      <c r="B6" s="80"/>
      <c r="C6" s="80"/>
      <c r="D6" s="80"/>
      <c r="E6" s="80"/>
      <c r="F6" s="92"/>
      <c r="G6" s="92"/>
      <c r="H6" s="96"/>
      <c r="I6" s="96"/>
      <c r="J6" s="96"/>
      <c r="K6" s="96"/>
      <c r="L6" s="96"/>
      <c r="M6" s="96"/>
      <c r="N6" s="96"/>
      <c r="O6" s="96"/>
      <c r="P6" s="96"/>
    </row>
    <row r="7" spans="1:16" ht="26.25" customHeight="1">
      <c r="A7" s="76"/>
      <c r="B7" s="81"/>
      <c r="C7" s="80"/>
      <c r="D7" s="80"/>
      <c r="E7" s="80"/>
      <c r="F7" s="92"/>
      <c r="G7" s="92"/>
      <c r="H7" s="80"/>
      <c r="I7" s="80"/>
      <c r="J7" s="80"/>
      <c r="K7" s="80"/>
      <c r="L7" s="80"/>
      <c r="M7" s="80"/>
      <c r="N7" s="80"/>
      <c r="O7" s="80"/>
      <c r="P7" s="80"/>
    </row>
    <row r="8" spans="1:16" ht="26.25" customHeight="1">
      <c r="A8" s="76"/>
      <c r="B8" s="82"/>
      <c r="C8" s="83"/>
      <c r="D8" s="83"/>
      <c r="E8" s="83"/>
      <c r="F8" s="92"/>
      <c r="G8" s="92"/>
      <c r="H8" s="80"/>
      <c r="I8" s="80"/>
      <c r="J8" s="80"/>
      <c r="K8" s="80"/>
      <c r="L8" s="80"/>
      <c r="M8" s="80"/>
      <c r="N8" s="80"/>
      <c r="O8" s="80"/>
      <c r="P8" s="80"/>
    </row>
    <row r="9" spans="1:16" ht="26.25" customHeight="1">
      <c r="A9" s="76"/>
      <c r="B9" s="83"/>
      <c r="C9" s="83"/>
      <c r="D9" s="83"/>
      <c r="E9" s="83"/>
      <c r="F9" s="92"/>
      <c r="G9" s="92"/>
      <c r="H9" s="80"/>
      <c r="I9" s="80"/>
      <c r="J9" s="80"/>
      <c r="K9" s="80"/>
      <c r="L9" s="80"/>
      <c r="M9" s="80"/>
      <c r="N9" s="80"/>
      <c r="O9" s="80"/>
      <c r="P9" s="80"/>
    </row>
    <row r="10" spans="1:16" ht="26.25" customHeight="1">
      <c r="A10" s="76"/>
      <c r="B10" s="84" t="s">
        <v>44</v>
      </c>
      <c r="C10" s="84"/>
      <c r="D10" s="84"/>
      <c r="E10" s="84"/>
      <c r="F10" s="93">
        <f>SUM(F6:G9)</f>
        <v>0</v>
      </c>
      <c r="G10" s="93"/>
      <c r="H10" s="97"/>
      <c r="I10" s="97"/>
      <c r="J10" s="97"/>
      <c r="K10" s="97"/>
      <c r="L10" s="97"/>
      <c r="M10" s="97"/>
      <c r="N10" s="97"/>
      <c r="O10" s="97"/>
      <c r="P10" s="97"/>
    </row>
    <row r="11" spans="1:16" ht="26.25" customHeight="1">
      <c r="A11" s="76"/>
      <c r="B11" s="77" t="s">
        <v>133</v>
      </c>
      <c r="C11" s="76"/>
      <c r="D11" s="76"/>
      <c r="E11" s="76"/>
      <c r="F11" s="76"/>
      <c r="G11" s="76"/>
      <c r="H11" s="76"/>
      <c r="I11" s="76"/>
      <c r="J11" s="76"/>
      <c r="K11" s="76"/>
      <c r="L11" s="76"/>
      <c r="M11" s="76"/>
      <c r="N11" s="76"/>
      <c r="O11" s="76"/>
      <c r="P11" s="76"/>
    </row>
    <row r="12" spans="1:16" ht="26.25" customHeight="1">
      <c r="A12" s="76"/>
      <c r="B12" s="78" t="s">
        <v>132</v>
      </c>
      <c r="C12" s="78"/>
      <c r="D12" s="78"/>
      <c r="E12" s="78"/>
      <c r="F12" s="84" t="s">
        <v>141</v>
      </c>
      <c r="G12" s="84"/>
      <c r="H12" s="84" t="s">
        <v>142</v>
      </c>
      <c r="I12" s="84"/>
      <c r="J12" s="84"/>
      <c r="K12" s="84"/>
      <c r="L12" s="84"/>
      <c r="M12" s="84"/>
      <c r="N12" s="84"/>
      <c r="O12" s="84"/>
      <c r="P12" s="84"/>
    </row>
    <row r="13" spans="1:16" ht="26.25" customHeight="1">
      <c r="A13" s="76"/>
      <c r="B13" s="79" t="s">
        <v>25</v>
      </c>
      <c r="C13" s="79"/>
      <c r="D13" s="79"/>
      <c r="E13" s="79"/>
      <c r="F13" s="91">
        <v>15400</v>
      </c>
      <c r="G13" s="91"/>
      <c r="H13" s="95" t="s">
        <v>164</v>
      </c>
      <c r="I13" s="95"/>
      <c r="J13" s="95"/>
      <c r="K13" s="95"/>
      <c r="L13" s="95"/>
      <c r="M13" s="95"/>
      <c r="N13" s="95"/>
      <c r="O13" s="95"/>
      <c r="P13" s="95"/>
    </row>
    <row r="14" spans="1:16" ht="26.25" customHeight="1">
      <c r="A14" s="76"/>
      <c r="B14" s="80"/>
      <c r="C14" s="80"/>
      <c r="D14" s="80"/>
      <c r="E14" s="80"/>
      <c r="F14" s="92"/>
      <c r="G14" s="92"/>
      <c r="H14" s="96"/>
      <c r="I14" s="96"/>
      <c r="J14" s="96"/>
      <c r="K14" s="96"/>
      <c r="L14" s="96"/>
      <c r="M14" s="96"/>
      <c r="N14" s="96"/>
      <c r="O14" s="96"/>
      <c r="P14" s="96"/>
    </row>
    <row r="15" spans="1:16" ht="26.25" customHeight="1">
      <c r="A15" s="76"/>
      <c r="B15" s="81"/>
      <c r="C15" s="80"/>
      <c r="D15" s="80"/>
      <c r="E15" s="80"/>
      <c r="F15" s="92"/>
      <c r="G15" s="92"/>
      <c r="H15" s="80"/>
      <c r="I15" s="80"/>
      <c r="J15" s="80"/>
      <c r="K15" s="80"/>
      <c r="L15" s="80"/>
      <c r="M15" s="80"/>
      <c r="N15" s="80"/>
      <c r="O15" s="80"/>
      <c r="P15" s="80"/>
    </row>
    <row r="16" spans="1:16" ht="26.25" customHeight="1">
      <c r="A16" s="76"/>
      <c r="B16" s="82"/>
      <c r="C16" s="83"/>
      <c r="D16" s="83"/>
      <c r="E16" s="83"/>
      <c r="F16" s="92"/>
      <c r="G16" s="92"/>
      <c r="H16" s="80"/>
      <c r="I16" s="80"/>
      <c r="J16" s="80"/>
      <c r="K16" s="80"/>
      <c r="L16" s="80"/>
      <c r="M16" s="80"/>
      <c r="N16" s="80"/>
      <c r="O16" s="80"/>
      <c r="P16" s="80"/>
    </row>
    <row r="17" spans="1:16" ht="26.25" customHeight="1">
      <c r="A17" s="76"/>
      <c r="B17" s="83"/>
      <c r="C17" s="83"/>
      <c r="D17" s="83"/>
      <c r="E17" s="83"/>
      <c r="F17" s="92"/>
      <c r="G17" s="92"/>
      <c r="H17" s="80"/>
      <c r="I17" s="80"/>
      <c r="J17" s="80"/>
      <c r="K17" s="80"/>
      <c r="L17" s="80"/>
      <c r="M17" s="80"/>
      <c r="N17" s="80"/>
      <c r="O17" s="80"/>
      <c r="P17" s="80"/>
    </row>
    <row r="18" spans="1:16" ht="26.25" customHeight="1">
      <c r="A18" s="76"/>
      <c r="B18" s="84" t="s">
        <v>44</v>
      </c>
      <c r="C18" s="84"/>
      <c r="D18" s="84"/>
      <c r="E18" s="84"/>
      <c r="F18" s="93">
        <f>SUM(F14:G17)</f>
        <v>0</v>
      </c>
      <c r="G18" s="93"/>
      <c r="H18" s="97"/>
      <c r="I18" s="97"/>
      <c r="J18" s="97"/>
      <c r="K18" s="97"/>
      <c r="L18" s="97"/>
      <c r="M18" s="97"/>
      <c r="N18" s="97"/>
      <c r="O18" s="97"/>
      <c r="P18" s="97"/>
    </row>
    <row r="19" spans="1:16" ht="26.25" customHeight="1">
      <c r="A19" s="76"/>
      <c r="B19" s="77" t="s">
        <v>112</v>
      </c>
      <c r="C19" s="76"/>
      <c r="D19" s="76"/>
      <c r="E19" s="76"/>
      <c r="F19" s="76"/>
      <c r="G19" s="76"/>
      <c r="H19" s="76"/>
      <c r="I19" s="76"/>
      <c r="J19" s="76"/>
      <c r="K19" s="76"/>
      <c r="L19" s="76"/>
      <c r="M19" s="76"/>
      <c r="N19" s="76"/>
      <c r="O19" s="76"/>
      <c r="P19" s="76"/>
    </row>
    <row r="20" spans="1:16" ht="26.25" customHeight="1">
      <c r="A20" s="76"/>
      <c r="B20" s="78" t="s">
        <v>132</v>
      </c>
      <c r="C20" s="78"/>
      <c r="D20" s="78"/>
      <c r="E20" s="78"/>
      <c r="F20" s="84" t="s">
        <v>141</v>
      </c>
      <c r="G20" s="84"/>
      <c r="H20" s="84" t="s">
        <v>142</v>
      </c>
      <c r="I20" s="84"/>
      <c r="J20" s="84"/>
      <c r="K20" s="84"/>
      <c r="L20" s="84"/>
      <c r="M20" s="84"/>
      <c r="N20" s="84"/>
      <c r="O20" s="84"/>
      <c r="P20" s="84"/>
    </row>
    <row r="21" spans="1:16" ht="26.25" customHeight="1">
      <c r="A21" s="76"/>
      <c r="B21" s="79" t="s">
        <v>76</v>
      </c>
      <c r="C21" s="79"/>
      <c r="D21" s="79"/>
      <c r="E21" s="79"/>
      <c r="F21" s="91">
        <v>8000</v>
      </c>
      <c r="G21" s="91"/>
      <c r="H21" s="79" t="s">
        <v>211</v>
      </c>
      <c r="I21" s="79"/>
      <c r="J21" s="79"/>
      <c r="K21" s="79"/>
      <c r="L21" s="79"/>
      <c r="M21" s="79"/>
      <c r="N21" s="79"/>
      <c r="O21" s="79"/>
      <c r="P21" s="79"/>
    </row>
    <row r="22" spans="1:16" ht="26.25" customHeight="1">
      <c r="A22" s="76"/>
      <c r="B22" s="80"/>
      <c r="C22" s="80"/>
      <c r="D22" s="80"/>
      <c r="E22" s="80"/>
      <c r="F22" s="92"/>
      <c r="G22" s="92"/>
      <c r="H22" s="80"/>
      <c r="I22" s="80"/>
      <c r="J22" s="80"/>
      <c r="K22" s="80"/>
      <c r="L22" s="80"/>
      <c r="M22" s="80"/>
      <c r="N22" s="80"/>
      <c r="O22" s="80"/>
      <c r="P22" s="80"/>
    </row>
    <row r="23" spans="1:16" ht="26.25" customHeight="1">
      <c r="A23" s="76"/>
      <c r="B23" s="80"/>
      <c r="C23" s="80"/>
      <c r="D23" s="80"/>
      <c r="E23" s="80"/>
      <c r="F23" s="92"/>
      <c r="G23" s="92"/>
      <c r="H23" s="80"/>
      <c r="I23" s="80"/>
      <c r="J23" s="80"/>
      <c r="K23" s="80"/>
      <c r="L23" s="80"/>
      <c r="M23" s="80"/>
      <c r="N23" s="80"/>
      <c r="O23" s="80"/>
      <c r="P23" s="80"/>
    </row>
    <row r="24" spans="1:16" ht="26.25" customHeight="1">
      <c r="A24" s="76"/>
      <c r="B24" s="80"/>
      <c r="C24" s="80"/>
      <c r="D24" s="80"/>
      <c r="E24" s="80"/>
      <c r="F24" s="92"/>
      <c r="G24" s="92"/>
      <c r="H24" s="80"/>
      <c r="I24" s="80"/>
      <c r="J24" s="80"/>
      <c r="K24" s="80"/>
      <c r="L24" s="80"/>
      <c r="M24" s="80"/>
      <c r="N24" s="80"/>
      <c r="O24" s="80"/>
      <c r="P24" s="80"/>
    </row>
    <row r="25" spans="1:16" ht="26.25" customHeight="1">
      <c r="A25" s="76"/>
      <c r="B25" s="80"/>
      <c r="C25" s="80"/>
      <c r="D25" s="80"/>
      <c r="E25" s="80"/>
      <c r="F25" s="92"/>
      <c r="G25" s="92"/>
      <c r="H25" s="80"/>
      <c r="I25" s="80"/>
      <c r="J25" s="80"/>
      <c r="K25" s="80"/>
      <c r="L25" s="80"/>
      <c r="M25" s="80"/>
      <c r="N25" s="80"/>
      <c r="O25" s="80"/>
      <c r="P25" s="80"/>
    </row>
    <row r="26" spans="1:16" ht="26.25" customHeight="1">
      <c r="A26" s="76"/>
      <c r="B26" s="80"/>
      <c r="C26" s="80"/>
      <c r="D26" s="80"/>
      <c r="E26" s="80"/>
      <c r="F26" s="92"/>
      <c r="G26" s="92"/>
      <c r="H26" s="80"/>
      <c r="I26" s="80"/>
      <c r="J26" s="80"/>
      <c r="K26" s="80"/>
      <c r="L26" s="80"/>
      <c r="M26" s="80"/>
      <c r="N26" s="80"/>
      <c r="O26" s="80"/>
      <c r="P26" s="80"/>
    </row>
    <row r="27" spans="1:16" ht="26.25" customHeight="1">
      <c r="A27" s="76"/>
      <c r="B27" s="80"/>
      <c r="C27" s="80"/>
      <c r="D27" s="80"/>
      <c r="E27" s="80"/>
      <c r="F27" s="92"/>
      <c r="G27" s="92"/>
      <c r="H27" s="80"/>
      <c r="I27" s="80"/>
      <c r="J27" s="80"/>
      <c r="K27" s="80"/>
      <c r="L27" s="80"/>
      <c r="M27" s="80"/>
      <c r="N27" s="80"/>
      <c r="O27" s="80"/>
      <c r="P27" s="80"/>
    </row>
    <row r="28" spans="1:16" ht="26.25" customHeight="1">
      <c r="A28" s="76"/>
      <c r="B28" s="80"/>
      <c r="C28" s="80"/>
      <c r="D28" s="80"/>
      <c r="E28" s="80"/>
      <c r="F28" s="92"/>
      <c r="G28" s="92"/>
      <c r="H28" s="80"/>
      <c r="I28" s="80"/>
      <c r="J28" s="80"/>
      <c r="K28" s="80"/>
      <c r="L28" s="80"/>
      <c r="M28" s="80"/>
      <c r="N28" s="80"/>
      <c r="O28" s="80"/>
      <c r="P28" s="80"/>
    </row>
    <row r="29" spans="1:16" ht="26.25" customHeight="1">
      <c r="A29" s="76"/>
      <c r="B29" s="80"/>
      <c r="C29" s="80"/>
      <c r="D29" s="80"/>
      <c r="E29" s="80"/>
      <c r="F29" s="92"/>
      <c r="G29" s="92"/>
      <c r="H29" s="80"/>
      <c r="I29" s="80"/>
      <c r="J29" s="80"/>
      <c r="K29" s="80"/>
      <c r="L29" s="80"/>
      <c r="M29" s="80"/>
      <c r="N29" s="80"/>
      <c r="O29" s="80"/>
      <c r="P29" s="80"/>
    </row>
    <row r="30" spans="1:16" ht="26.25" customHeight="1">
      <c r="A30" s="76"/>
      <c r="B30" s="80"/>
      <c r="C30" s="80"/>
      <c r="D30" s="80"/>
      <c r="E30" s="80"/>
      <c r="F30" s="92"/>
      <c r="G30" s="92"/>
      <c r="H30" s="80"/>
      <c r="I30" s="80"/>
      <c r="J30" s="80"/>
      <c r="K30" s="80"/>
      <c r="L30" s="80"/>
      <c r="M30" s="80"/>
      <c r="N30" s="80"/>
      <c r="O30" s="80"/>
      <c r="P30" s="80"/>
    </row>
    <row r="31" spans="1:16" ht="26.25" customHeight="1">
      <c r="A31" s="76"/>
      <c r="B31" s="80"/>
      <c r="C31" s="80"/>
      <c r="D31" s="80"/>
      <c r="E31" s="80"/>
      <c r="F31" s="92"/>
      <c r="G31" s="92"/>
      <c r="H31" s="80"/>
      <c r="I31" s="80"/>
      <c r="J31" s="80"/>
      <c r="K31" s="80"/>
      <c r="L31" s="80"/>
      <c r="M31" s="80"/>
      <c r="N31" s="80"/>
      <c r="O31" s="80"/>
      <c r="P31" s="80"/>
    </row>
    <row r="32" spans="1:16" ht="26.25" customHeight="1">
      <c r="A32" s="76"/>
      <c r="B32" s="80"/>
      <c r="C32" s="80"/>
      <c r="D32" s="80"/>
      <c r="E32" s="80"/>
      <c r="F32" s="92"/>
      <c r="G32" s="92"/>
      <c r="H32" s="80"/>
      <c r="I32" s="80"/>
      <c r="J32" s="80"/>
      <c r="K32" s="80"/>
      <c r="L32" s="80"/>
      <c r="M32" s="80"/>
      <c r="N32" s="80"/>
      <c r="O32" s="80"/>
      <c r="P32" s="80"/>
    </row>
    <row r="33" spans="1:16" ht="26.25" customHeight="1">
      <c r="A33" s="76"/>
      <c r="B33" s="80"/>
      <c r="C33" s="80"/>
      <c r="D33" s="80"/>
      <c r="E33" s="80"/>
      <c r="F33" s="92"/>
      <c r="G33" s="92"/>
      <c r="H33" s="80"/>
      <c r="I33" s="80"/>
      <c r="J33" s="80"/>
      <c r="K33" s="80"/>
      <c r="L33" s="80"/>
      <c r="M33" s="80"/>
      <c r="N33" s="80"/>
      <c r="O33" s="80"/>
      <c r="P33" s="80"/>
    </row>
    <row r="34" spans="1:16" ht="26.25" customHeight="1">
      <c r="A34" s="76"/>
      <c r="B34" s="80"/>
      <c r="C34" s="80"/>
      <c r="D34" s="80"/>
      <c r="E34" s="80"/>
      <c r="F34" s="92"/>
      <c r="G34" s="92"/>
      <c r="H34" s="80"/>
      <c r="I34" s="80"/>
      <c r="J34" s="80"/>
      <c r="K34" s="80"/>
      <c r="L34" s="80"/>
      <c r="M34" s="80"/>
      <c r="N34" s="80"/>
      <c r="O34" s="80"/>
      <c r="P34" s="80"/>
    </row>
    <row r="35" spans="1:16" ht="26.25" customHeight="1">
      <c r="A35" s="76"/>
      <c r="B35" s="80"/>
      <c r="C35" s="80"/>
      <c r="D35" s="80"/>
      <c r="E35" s="80"/>
      <c r="F35" s="92"/>
      <c r="G35" s="92"/>
      <c r="H35" s="80"/>
      <c r="I35" s="80"/>
      <c r="J35" s="80"/>
      <c r="K35" s="80"/>
      <c r="L35" s="80"/>
      <c r="M35" s="80"/>
      <c r="N35" s="80"/>
      <c r="O35" s="80"/>
      <c r="P35" s="80"/>
    </row>
    <row r="36" spans="1:16" ht="26.25" customHeight="1">
      <c r="A36" s="76"/>
      <c r="B36" s="80"/>
      <c r="C36" s="80"/>
      <c r="D36" s="80"/>
      <c r="E36" s="80"/>
      <c r="F36" s="92"/>
      <c r="G36" s="92"/>
      <c r="H36" s="80"/>
      <c r="I36" s="80"/>
      <c r="J36" s="80"/>
      <c r="K36" s="80"/>
      <c r="L36" s="80"/>
      <c r="M36" s="80"/>
      <c r="N36" s="80"/>
      <c r="O36" s="80"/>
      <c r="P36" s="80"/>
    </row>
    <row r="37" spans="1:16" ht="26.25" customHeight="1">
      <c r="A37" s="76"/>
      <c r="B37" s="81"/>
      <c r="C37" s="80"/>
      <c r="D37" s="80"/>
      <c r="E37" s="80"/>
      <c r="F37" s="92"/>
      <c r="G37" s="92"/>
      <c r="H37" s="80"/>
      <c r="I37" s="80"/>
      <c r="J37" s="80"/>
      <c r="K37" s="80"/>
      <c r="L37" s="80"/>
      <c r="M37" s="80"/>
      <c r="N37" s="80"/>
      <c r="O37" s="80"/>
      <c r="P37" s="80"/>
    </row>
    <row r="38" spans="1:16" ht="26.25" customHeight="1">
      <c r="A38" s="76"/>
      <c r="B38" s="80"/>
      <c r="C38" s="80"/>
      <c r="D38" s="80"/>
      <c r="E38" s="80"/>
      <c r="F38" s="92"/>
      <c r="G38" s="92"/>
      <c r="H38" s="80"/>
      <c r="I38" s="80"/>
      <c r="J38" s="80"/>
      <c r="K38" s="80"/>
      <c r="L38" s="80"/>
      <c r="M38" s="80"/>
      <c r="N38" s="80"/>
      <c r="O38" s="80"/>
      <c r="P38" s="80"/>
    </row>
    <row r="39" spans="1:16" ht="26.25" customHeight="1">
      <c r="A39" s="76"/>
      <c r="B39" s="80"/>
      <c r="C39" s="80"/>
      <c r="D39" s="80"/>
      <c r="E39" s="80"/>
      <c r="F39" s="92"/>
      <c r="G39" s="92"/>
      <c r="H39" s="80"/>
      <c r="I39" s="80"/>
      <c r="J39" s="80"/>
      <c r="K39" s="80"/>
      <c r="L39" s="80"/>
      <c r="M39" s="80"/>
      <c r="N39" s="80"/>
      <c r="O39" s="80"/>
      <c r="P39" s="80"/>
    </row>
    <row r="40" spans="1:16" ht="26.25" customHeight="1">
      <c r="A40" s="76"/>
      <c r="B40" s="81"/>
      <c r="C40" s="80"/>
      <c r="D40" s="80"/>
      <c r="E40" s="80"/>
      <c r="F40" s="92"/>
      <c r="G40" s="92"/>
      <c r="H40" s="80"/>
      <c r="I40" s="80"/>
      <c r="J40" s="80"/>
      <c r="K40" s="80"/>
      <c r="L40" s="80"/>
      <c r="M40" s="80"/>
      <c r="N40" s="80"/>
      <c r="O40" s="80"/>
      <c r="P40" s="80"/>
    </row>
    <row r="41" spans="1:16" ht="26.25" customHeight="1">
      <c r="A41" s="76"/>
      <c r="B41" s="81"/>
      <c r="C41" s="80"/>
      <c r="D41" s="80"/>
      <c r="E41" s="80"/>
      <c r="F41" s="92"/>
      <c r="G41" s="92"/>
      <c r="H41" s="80"/>
      <c r="I41" s="80"/>
      <c r="J41" s="80"/>
      <c r="K41" s="80"/>
      <c r="L41" s="80"/>
      <c r="M41" s="80"/>
      <c r="N41" s="80"/>
      <c r="O41" s="80"/>
      <c r="P41" s="80"/>
    </row>
    <row r="42" spans="1:16" ht="26.25" customHeight="1">
      <c r="A42" s="76"/>
      <c r="B42" s="81"/>
      <c r="C42" s="80"/>
      <c r="D42" s="80"/>
      <c r="E42" s="80"/>
      <c r="F42" s="92"/>
      <c r="G42" s="92"/>
      <c r="H42" s="80"/>
      <c r="I42" s="80"/>
      <c r="J42" s="80"/>
      <c r="K42" s="80"/>
      <c r="L42" s="80"/>
      <c r="M42" s="80"/>
      <c r="N42" s="80"/>
      <c r="O42" s="80"/>
      <c r="P42" s="80"/>
    </row>
    <row r="43" spans="1:16" ht="26.25" customHeight="1">
      <c r="A43" s="76"/>
      <c r="B43" s="81"/>
      <c r="C43" s="80"/>
      <c r="D43" s="80"/>
      <c r="E43" s="80"/>
      <c r="F43" s="92"/>
      <c r="G43" s="92"/>
      <c r="H43" s="80"/>
      <c r="I43" s="80"/>
      <c r="J43" s="80"/>
      <c r="K43" s="80"/>
      <c r="L43" s="80"/>
      <c r="M43" s="80"/>
      <c r="N43" s="80"/>
      <c r="O43" s="80"/>
      <c r="P43" s="80"/>
    </row>
    <row r="44" spans="1:16" ht="26.25" customHeight="1">
      <c r="A44" s="76"/>
      <c r="B44" s="81"/>
      <c r="C44" s="80"/>
      <c r="D44" s="80"/>
      <c r="E44" s="80"/>
      <c r="F44" s="92"/>
      <c r="G44" s="92"/>
      <c r="H44" s="80"/>
      <c r="I44" s="80"/>
      <c r="J44" s="80"/>
      <c r="K44" s="80"/>
      <c r="L44" s="80"/>
      <c r="M44" s="80"/>
      <c r="N44" s="80"/>
      <c r="O44" s="80"/>
      <c r="P44" s="80"/>
    </row>
    <row r="45" spans="1:16" ht="26.25" customHeight="1">
      <c r="A45" s="76"/>
      <c r="B45" s="81"/>
      <c r="C45" s="80"/>
      <c r="D45" s="80"/>
      <c r="E45" s="80"/>
      <c r="F45" s="92"/>
      <c r="G45" s="92"/>
      <c r="H45" s="80"/>
      <c r="I45" s="80"/>
      <c r="J45" s="80"/>
      <c r="K45" s="80"/>
      <c r="L45" s="80"/>
      <c r="M45" s="80"/>
      <c r="N45" s="80"/>
      <c r="O45" s="80"/>
      <c r="P45" s="80"/>
    </row>
    <row r="46" spans="1:16" ht="26.25" customHeight="1">
      <c r="A46" s="76"/>
      <c r="B46" s="80"/>
      <c r="C46" s="80"/>
      <c r="D46" s="80"/>
      <c r="E46" s="80"/>
      <c r="F46" s="92"/>
      <c r="G46" s="92"/>
      <c r="H46" s="80"/>
      <c r="I46" s="80"/>
      <c r="J46" s="80"/>
      <c r="K46" s="80"/>
      <c r="L46" s="80"/>
      <c r="M46" s="80"/>
      <c r="N46" s="80"/>
      <c r="O46" s="80"/>
      <c r="P46" s="80"/>
    </row>
    <row r="47" spans="1:16" ht="26.25" customHeight="1">
      <c r="A47" s="76"/>
      <c r="B47" s="81"/>
      <c r="C47" s="80"/>
      <c r="D47" s="80"/>
      <c r="E47" s="80"/>
      <c r="F47" s="92"/>
      <c r="G47" s="92"/>
      <c r="H47" s="80"/>
      <c r="I47" s="80"/>
      <c r="J47" s="80"/>
      <c r="K47" s="80"/>
      <c r="L47" s="80"/>
      <c r="M47" s="80"/>
      <c r="N47" s="80"/>
      <c r="O47" s="80"/>
      <c r="P47" s="80"/>
    </row>
    <row r="48" spans="1:16" ht="26.25" customHeight="1">
      <c r="A48" s="76"/>
      <c r="B48" s="81"/>
      <c r="C48" s="80"/>
      <c r="D48" s="80"/>
      <c r="E48" s="80"/>
      <c r="F48" s="92"/>
      <c r="G48" s="92"/>
      <c r="H48" s="80"/>
      <c r="I48" s="80"/>
      <c r="J48" s="80"/>
      <c r="K48" s="80"/>
      <c r="L48" s="80"/>
      <c r="M48" s="80"/>
      <c r="N48" s="80"/>
      <c r="O48" s="80"/>
      <c r="P48" s="80"/>
    </row>
    <row r="49" spans="1:16" ht="26.25" customHeight="1">
      <c r="A49" s="76"/>
      <c r="B49" s="81"/>
      <c r="C49" s="80"/>
      <c r="D49" s="80"/>
      <c r="E49" s="80"/>
      <c r="F49" s="92"/>
      <c r="G49" s="92"/>
      <c r="H49" s="80"/>
      <c r="I49" s="80"/>
      <c r="J49" s="80"/>
      <c r="K49" s="80"/>
      <c r="L49" s="80"/>
      <c r="M49" s="80"/>
      <c r="N49" s="80"/>
      <c r="O49" s="80"/>
      <c r="P49" s="80"/>
    </row>
    <row r="50" spans="1:16" ht="26.25" customHeight="1">
      <c r="A50" s="76"/>
      <c r="B50" s="81"/>
      <c r="C50" s="80"/>
      <c r="D50" s="80"/>
      <c r="E50" s="80"/>
      <c r="F50" s="92"/>
      <c r="G50" s="92"/>
      <c r="H50" s="80"/>
      <c r="I50" s="80"/>
      <c r="J50" s="80"/>
      <c r="K50" s="80"/>
      <c r="L50" s="80"/>
      <c r="M50" s="80"/>
      <c r="N50" s="80"/>
      <c r="O50" s="80"/>
      <c r="P50" s="80"/>
    </row>
    <row r="51" spans="1:16" ht="26.25" customHeight="1">
      <c r="A51" s="76"/>
      <c r="B51" s="81"/>
      <c r="C51" s="80"/>
      <c r="D51" s="80"/>
      <c r="E51" s="80"/>
      <c r="F51" s="92"/>
      <c r="G51" s="92"/>
      <c r="H51" s="80"/>
      <c r="I51" s="80"/>
      <c r="J51" s="80"/>
      <c r="K51" s="80"/>
      <c r="L51" s="80"/>
      <c r="M51" s="80"/>
      <c r="N51" s="80"/>
      <c r="O51" s="80"/>
      <c r="P51" s="80"/>
    </row>
    <row r="52" spans="1:16" ht="26.25" customHeight="1">
      <c r="A52" s="76"/>
      <c r="B52" s="81"/>
      <c r="C52" s="80"/>
      <c r="D52" s="80"/>
      <c r="E52" s="80"/>
      <c r="F52" s="92"/>
      <c r="G52" s="92"/>
      <c r="H52" s="80"/>
      <c r="I52" s="80"/>
      <c r="J52" s="80"/>
      <c r="K52" s="80"/>
      <c r="L52" s="80"/>
      <c r="M52" s="80"/>
      <c r="N52" s="80"/>
      <c r="O52" s="80"/>
      <c r="P52" s="80"/>
    </row>
    <row r="53" spans="1:16" ht="26.25" customHeight="1">
      <c r="A53" s="76"/>
      <c r="B53" s="81"/>
      <c r="C53" s="80"/>
      <c r="D53" s="80"/>
      <c r="E53" s="80"/>
      <c r="F53" s="92"/>
      <c r="G53" s="92"/>
      <c r="H53" s="80"/>
      <c r="I53" s="80"/>
      <c r="J53" s="80"/>
      <c r="K53" s="80"/>
      <c r="L53" s="80"/>
      <c r="M53" s="80"/>
      <c r="N53" s="80"/>
      <c r="O53" s="80"/>
      <c r="P53" s="80"/>
    </row>
    <row r="54" spans="1:16" ht="26.25" customHeight="1">
      <c r="A54" s="76"/>
      <c r="B54" s="81"/>
      <c r="C54" s="80"/>
      <c r="D54" s="80"/>
      <c r="E54" s="80"/>
      <c r="F54" s="92"/>
      <c r="G54" s="92"/>
      <c r="H54" s="80"/>
      <c r="I54" s="80"/>
      <c r="J54" s="80"/>
      <c r="K54" s="80"/>
      <c r="L54" s="80"/>
      <c r="M54" s="80"/>
      <c r="N54" s="80"/>
      <c r="O54" s="80"/>
      <c r="P54" s="80"/>
    </row>
    <row r="55" spans="1:16" ht="26.25" customHeight="1">
      <c r="A55" s="76"/>
      <c r="B55" s="81"/>
      <c r="C55" s="80"/>
      <c r="D55" s="80"/>
      <c r="E55" s="80"/>
      <c r="F55" s="92"/>
      <c r="G55" s="92"/>
      <c r="H55" s="80"/>
      <c r="I55" s="80"/>
      <c r="J55" s="80"/>
      <c r="K55" s="80"/>
      <c r="L55" s="80"/>
      <c r="M55" s="80"/>
      <c r="N55" s="80"/>
      <c r="O55" s="80"/>
      <c r="P55" s="80"/>
    </row>
    <row r="56" spans="1:16" ht="26.25" customHeight="1">
      <c r="A56" s="76"/>
      <c r="B56" s="82"/>
      <c r="C56" s="83"/>
      <c r="D56" s="83"/>
      <c r="E56" s="83"/>
      <c r="F56" s="92"/>
      <c r="G56" s="92"/>
      <c r="H56" s="80"/>
      <c r="I56" s="80"/>
      <c r="J56" s="80"/>
      <c r="K56" s="80"/>
      <c r="L56" s="80"/>
      <c r="M56" s="80"/>
      <c r="N56" s="80"/>
      <c r="O56" s="80"/>
      <c r="P56" s="80"/>
    </row>
    <row r="57" spans="1:16" ht="26.25" customHeight="1">
      <c r="A57" s="76"/>
      <c r="B57" s="83"/>
      <c r="C57" s="83"/>
      <c r="D57" s="83"/>
      <c r="E57" s="83"/>
      <c r="F57" s="92"/>
      <c r="G57" s="92"/>
      <c r="H57" s="80"/>
      <c r="I57" s="80"/>
      <c r="J57" s="80"/>
      <c r="K57" s="80"/>
      <c r="L57" s="80"/>
      <c r="M57" s="80"/>
      <c r="N57" s="80"/>
      <c r="O57" s="80"/>
      <c r="P57" s="80"/>
    </row>
    <row r="58" spans="1:16" ht="26.25" customHeight="1">
      <c r="A58" s="76"/>
      <c r="B58" s="84" t="s">
        <v>44</v>
      </c>
      <c r="C58" s="84"/>
      <c r="D58" s="84"/>
      <c r="E58" s="84"/>
      <c r="F58" s="93">
        <f>SUM(F22:G57)</f>
        <v>0</v>
      </c>
      <c r="G58" s="93"/>
      <c r="H58" s="97"/>
      <c r="I58" s="97"/>
      <c r="J58" s="97"/>
      <c r="K58" s="97"/>
      <c r="L58" s="97"/>
      <c r="M58" s="97"/>
      <c r="N58" s="97"/>
      <c r="O58" s="97"/>
      <c r="P58" s="97"/>
    </row>
    <row r="59" spans="1:16" ht="26.25" customHeight="1">
      <c r="A59" s="76"/>
      <c r="B59" s="77" t="s">
        <v>122</v>
      </c>
      <c r="C59" s="76"/>
      <c r="D59" s="76"/>
      <c r="E59" s="76"/>
      <c r="F59" s="76"/>
      <c r="G59" s="76"/>
      <c r="H59" s="76"/>
      <c r="I59" s="76"/>
      <c r="J59" s="76"/>
      <c r="K59" s="76"/>
      <c r="L59" s="76"/>
      <c r="M59" s="76"/>
      <c r="N59" s="76"/>
      <c r="O59" s="76"/>
      <c r="P59" s="76"/>
    </row>
    <row r="60" spans="1:16" ht="26.25" customHeight="1">
      <c r="A60" s="76"/>
      <c r="B60" s="78" t="s">
        <v>132</v>
      </c>
      <c r="C60" s="78"/>
      <c r="D60" s="78"/>
      <c r="E60" s="78"/>
      <c r="F60" s="84" t="s">
        <v>141</v>
      </c>
      <c r="G60" s="84"/>
      <c r="H60" s="84" t="s">
        <v>142</v>
      </c>
      <c r="I60" s="84"/>
      <c r="J60" s="84"/>
      <c r="K60" s="84"/>
      <c r="L60" s="84"/>
      <c r="M60" s="84"/>
      <c r="N60" s="84"/>
      <c r="O60" s="84"/>
      <c r="P60" s="84"/>
    </row>
    <row r="61" spans="1:16" ht="26.25" customHeight="1">
      <c r="A61" s="76"/>
      <c r="B61" s="79" t="s">
        <v>212</v>
      </c>
      <c r="C61" s="79"/>
      <c r="D61" s="79"/>
      <c r="E61" s="79"/>
      <c r="F61" s="91">
        <v>5040</v>
      </c>
      <c r="G61" s="91"/>
      <c r="H61" s="95" t="s">
        <v>215</v>
      </c>
      <c r="I61" s="95"/>
      <c r="J61" s="95"/>
      <c r="K61" s="95"/>
      <c r="L61" s="95"/>
      <c r="M61" s="95"/>
      <c r="N61" s="95"/>
      <c r="O61" s="95"/>
      <c r="P61" s="95"/>
    </row>
    <row r="62" spans="1:16" ht="26.25" customHeight="1">
      <c r="A62" s="76"/>
      <c r="B62" s="80"/>
      <c r="C62" s="80"/>
      <c r="D62" s="80"/>
      <c r="E62" s="80"/>
      <c r="F62" s="92"/>
      <c r="G62" s="92"/>
      <c r="H62" s="96"/>
      <c r="I62" s="96"/>
      <c r="J62" s="96"/>
      <c r="K62" s="96"/>
      <c r="L62" s="96"/>
      <c r="M62" s="96"/>
      <c r="N62" s="96"/>
      <c r="O62" s="96"/>
      <c r="P62" s="96"/>
    </row>
    <row r="63" spans="1:16" ht="26.25" customHeight="1">
      <c r="A63" s="76"/>
      <c r="B63" s="81"/>
      <c r="C63" s="80"/>
      <c r="D63" s="80"/>
      <c r="E63" s="80"/>
      <c r="F63" s="92"/>
      <c r="G63" s="92"/>
      <c r="H63" s="80"/>
      <c r="I63" s="80"/>
      <c r="J63" s="80"/>
      <c r="K63" s="80"/>
      <c r="L63" s="80"/>
      <c r="M63" s="80"/>
      <c r="N63" s="80"/>
      <c r="O63" s="80"/>
      <c r="P63" s="80"/>
    </row>
    <row r="64" spans="1:16" ht="26.25" customHeight="1">
      <c r="A64" s="76"/>
      <c r="B64" s="81"/>
      <c r="C64" s="80"/>
      <c r="D64" s="80"/>
      <c r="E64" s="80"/>
      <c r="F64" s="92"/>
      <c r="G64" s="92"/>
      <c r="H64" s="80"/>
      <c r="I64" s="80"/>
      <c r="J64" s="80"/>
      <c r="K64" s="80"/>
      <c r="L64" s="80"/>
      <c r="M64" s="80"/>
      <c r="N64" s="80"/>
      <c r="O64" s="80"/>
      <c r="P64" s="80"/>
    </row>
    <row r="65" spans="1:16" ht="26.25" customHeight="1">
      <c r="A65" s="76"/>
      <c r="B65" s="82"/>
      <c r="C65" s="83"/>
      <c r="D65" s="83"/>
      <c r="E65" s="83"/>
      <c r="F65" s="92"/>
      <c r="G65" s="92"/>
      <c r="H65" s="80"/>
      <c r="I65" s="80"/>
      <c r="J65" s="80"/>
      <c r="K65" s="80"/>
      <c r="L65" s="80"/>
      <c r="M65" s="80"/>
      <c r="N65" s="80"/>
      <c r="O65" s="80"/>
      <c r="P65" s="80"/>
    </row>
    <row r="66" spans="1:16" ht="26.25" customHeight="1">
      <c r="A66" s="76"/>
      <c r="B66" s="83"/>
      <c r="C66" s="83"/>
      <c r="D66" s="83"/>
      <c r="E66" s="83"/>
      <c r="F66" s="92"/>
      <c r="G66" s="92"/>
      <c r="H66" s="80"/>
      <c r="I66" s="80"/>
      <c r="J66" s="80"/>
      <c r="K66" s="80"/>
      <c r="L66" s="80"/>
      <c r="M66" s="80"/>
      <c r="N66" s="80"/>
      <c r="O66" s="80"/>
      <c r="P66" s="80"/>
    </row>
    <row r="67" spans="1:16" ht="26.25" customHeight="1">
      <c r="A67" s="76"/>
      <c r="B67" s="83"/>
      <c r="C67" s="83"/>
      <c r="D67" s="83"/>
      <c r="E67" s="83"/>
      <c r="F67" s="92"/>
      <c r="G67" s="92"/>
      <c r="H67" s="80"/>
      <c r="I67" s="80"/>
      <c r="J67" s="80"/>
      <c r="K67" s="80"/>
      <c r="L67" s="80"/>
      <c r="M67" s="80"/>
      <c r="N67" s="80"/>
      <c r="O67" s="80"/>
      <c r="P67" s="80"/>
    </row>
    <row r="68" spans="1:16" ht="26.25" customHeight="1">
      <c r="A68" s="76"/>
      <c r="B68" s="84" t="s">
        <v>44</v>
      </c>
      <c r="C68" s="84"/>
      <c r="D68" s="84"/>
      <c r="E68" s="84"/>
      <c r="F68" s="93">
        <f>SUM(F62:G67)</f>
        <v>0</v>
      </c>
      <c r="G68" s="93"/>
      <c r="H68" s="97"/>
      <c r="I68" s="97"/>
      <c r="J68" s="97"/>
      <c r="K68" s="97"/>
      <c r="L68" s="97"/>
      <c r="M68" s="97"/>
      <c r="N68" s="97"/>
      <c r="O68" s="97"/>
      <c r="P68" s="97"/>
    </row>
    <row r="69" spans="1:16" ht="26.25" customHeight="1">
      <c r="A69" s="76"/>
      <c r="B69" s="77" t="s">
        <v>135</v>
      </c>
      <c r="C69" s="76"/>
      <c r="D69" s="76"/>
      <c r="E69" s="76"/>
      <c r="F69" s="76"/>
      <c r="G69" s="76"/>
      <c r="H69" s="76"/>
      <c r="I69" s="76"/>
      <c r="J69" s="76"/>
      <c r="K69" s="76"/>
      <c r="L69" s="76"/>
      <c r="M69" s="76"/>
      <c r="N69" s="76"/>
      <c r="O69" s="76"/>
      <c r="P69" s="76"/>
    </row>
    <row r="70" spans="1:16" ht="26.25" customHeight="1">
      <c r="A70" s="76"/>
      <c r="B70" s="78" t="s">
        <v>132</v>
      </c>
      <c r="C70" s="78"/>
      <c r="D70" s="78"/>
      <c r="E70" s="78"/>
      <c r="F70" s="84" t="s">
        <v>141</v>
      </c>
      <c r="G70" s="84"/>
      <c r="H70" s="84" t="s">
        <v>142</v>
      </c>
      <c r="I70" s="84"/>
      <c r="J70" s="84"/>
      <c r="K70" s="84"/>
      <c r="L70" s="84"/>
      <c r="M70" s="84"/>
      <c r="N70" s="84"/>
      <c r="O70" s="84"/>
      <c r="P70" s="84"/>
    </row>
    <row r="71" spans="1:16" ht="26.25" customHeight="1">
      <c r="A71" s="76"/>
      <c r="B71" s="79" t="s">
        <v>143</v>
      </c>
      <c r="C71" s="79"/>
      <c r="D71" s="79"/>
      <c r="E71" s="79"/>
      <c r="F71" s="91">
        <v>5000</v>
      </c>
      <c r="G71" s="91"/>
      <c r="H71" s="95" t="s">
        <v>216</v>
      </c>
      <c r="I71" s="95"/>
      <c r="J71" s="95"/>
      <c r="K71" s="95"/>
      <c r="L71" s="95"/>
      <c r="M71" s="95"/>
      <c r="N71" s="95"/>
      <c r="O71" s="95"/>
      <c r="P71" s="95"/>
    </row>
    <row r="72" spans="1:16" ht="26.25" customHeight="1">
      <c r="A72" s="76"/>
      <c r="B72" s="80"/>
      <c r="C72" s="80"/>
      <c r="D72" s="80"/>
      <c r="E72" s="80"/>
      <c r="F72" s="92"/>
      <c r="G72" s="92"/>
      <c r="H72" s="96"/>
      <c r="I72" s="96"/>
      <c r="J72" s="96"/>
      <c r="K72" s="96"/>
      <c r="L72" s="96"/>
      <c r="M72" s="96"/>
      <c r="N72" s="96"/>
      <c r="O72" s="96"/>
      <c r="P72" s="96"/>
    </row>
    <row r="73" spans="1:16" ht="26.25" customHeight="1">
      <c r="A73" s="76"/>
      <c r="B73" s="82"/>
      <c r="C73" s="83"/>
      <c r="D73" s="83"/>
      <c r="E73" s="83"/>
      <c r="F73" s="92"/>
      <c r="G73" s="92"/>
      <c r="H73" s="80"/>
      <c r="I73" s="80"/>
      <c r="J73" s="80"/>
      <c r="K73" s="80"/>
      <c r="L73" s="80"/>
      <c r="M73" s="80"/>
      <c r="N73" s="80"/>
      <c r="O73" s="80"/>
      <c r="P73" s="80"/>
    </row>
    <row r="74" spans="1:16" ht="26.25" customHeight="1">
      <c r="A74" s="76"/>
      <c r="B74" s="83"/>
      <c r="C74" s="83"/>
      <c r="D74" s="83"/>
      <c r="E74" s="83"/>
      <c r="F74" s="92"/>
      <c r="G74" s="92"/>
      <c r="H74" s="80"/>
      <c r="I74" s="80"/>
      <c r="J74" s="80"/>
      <c r="K74" s="80"/>
      <c r="L74" s="80"/>
      <c r="M74" s="80"/>
      <c r="N74" s="80"/>
      <c r="O74" s="80"/>
      <c r="P74" s="80"/>
    </row>
    <row r="75" spans="1:16" ht="26.25" customHeight="1">
      <c r="A75" s="76"/>
      <c r="B75" s="84" t="s">
        <v>44</v>
      </c>
      <c r="C75" s="84"/>
      <c r="D75" s="84"/>
      <c r="E75" s="84"/>
      <c r="F75" s="93">
        <f>SUM(F72:G74)</f>
        <v>0</v>
      </c>
      <c r="G75" s="93"/>
      <c r="H75" s="97"/>
      <c r="I75" s="97"/>
      <c r="J75" s="97"/>
      <c r="K75" s="97"/>
      <c r="L75" s="97"/>
      <c r="M75" s="97"/>
      <c r="N75" s="97"/>
      <c r="O75" s="97"/>
      <c r="P75" s="97"/>
    </row>
    <row r="76" spans="1:16" ht="26.25" customHeight="1">
      <c r="A76" s="76"/>
      <c r="B76" s="77" t="s">
        <v>137</v>
      </c>
      <c r="C76" s="76"/>
      <c r="D76" s="76"/>
      <c r="E76" s="76"/>
      <c r="F76" s="76"/>
      <c r="G76" s="76"/>
      <c r="H76" s="76"/>
      <c r="I76" s="76"/>
      <c r="J76" s="76"/>
      <c r="K76" s="76"/>
      <c r="L76" s="76"/>
      <c r="M76" s="76"/>
      <c r="N76" s="76"/>
      <c r="O76" s="76"/>
      <c r="P76" s="76"/>
    </row>
    <row r="77" spans="1:16" ht="26.25" customHeight="1">
      <c r="A77" s="76"/>
      <c r="B77" s="78" t="s">
        <v>132</v>
      </c>
      <c r="C77" s="78"/>
      <c r="D77" s="78"/>
      <c r="E77" s="78"/>
      <c r="F77" s="84" t="s">
        <v>141</v>
      </c>
      <c r="G77" s="84"/>
      <c r="H77" s="84" t="s">
        <v>142</v>
      </c>
      <c r="I77" s="84"/>
      <c r="J77" s="84"/>
      <c r="K77" s="84"/>
      <c r="L77" s="84"/>
      <c r="M77" s="84"/>
      <c r="N77" s="84"/>
      <c r="O77" s="84"/>
      <c r="P77" s="84"/>
    </row>
    <row r="78" spans="1:16" ht="26.25" customHeight="1">
      <c r="A78" s="76"/>
      <c r="B78" s="79" t="s">
        <v>190</v>
      </c>
      <c r="C78" s="79"/>
      <c r="D78" s="79"/>
      <c r="E78" s="79"/>
      <c r="F78" s="91">
        <v>31818</v>
      </c>
      <c r="G78" s="91"/>
      <c r="H78" s="95" t="s">
        <v>217</v>
      </c>
      <c r="I78" s="95"/>
      <c r="J78" s="95"/>
      <c r="K78" s="95"/>
      <c r="L78" s="95"/>
      <c r="M78" s="95"/>
      <c r="N78" s="95"/>
      <c r="O78" s="95"/>
      <c r="P78" s="95"/>
    </row>
    <row r="79" spans="1:16" ht="26.25" customHeight="1">
      <c r="A79" s="76"/>
      <c r="B79" s="80"/>
      <c r="C79" s="80"/>
      <c r="D79" s="80"/>
      <c r="E79" s="80"/>
      <c r="F79" s="92"/>
      <c r="G79" s="92"/>
      <c r="H79" s="96"/>
      <c r="I79" s="96"/>
      <c r="J79" s="96"/>
      <c r="K79" s="96"/>
      <c r="L79" s="96"/>
      <c r="M79" s="96"/>
      <c r="N79" s="96"/>
      <c r="O79" s="96"/>
      <c r="P79" s="96"/>
    </row>
    <row r="80" spans="1:16" ht="26.25" customHeight="1">
      <c r="A80" s="76"/>
      <c r="B80" s="81"/>
      <c r="C80" s="80"/>
      <c r="D80" s="80"/>
      <c r="E80" s="80"/>
      <c r="F80" s="92"/>
      <c r="G80" s="92"/>
      <c r="H80" s="80"/>
      <c r="I80" s="80"/>
      <c r="J80" s="80"/>
      <c r="K80" s="80"/>
      <c r="L80" s="80"/>
      <c r="M80" s="80"/>
      <c r="N80" s="80"/>
      <c r="O80" s="80"/>
      <c r="P80" s="80"/>
    </row>
    <row r="81" spans="1:16" ht="26.25" customHeight="1">
      <c r="A81" s="76"/>
      <c r="B81" s="83"/>
      <c r="C81" s="83"/>
      <c r="D81" s="83"/>
      <c r="E81" s="83"/>
      <c r="F81" s="92"/>
      <c r="G81" s="92"/>
      <c r="H81" s="80"/>
      <c r="I81" s="80"/>
      <c r="J81" s="80"/>
      <c r="K81" s="80"/>
      <c r="L81" s="80"/>
      <c r="M81" s="80"/>
      <c r="N81" s="80"/>
      <c r="O81" s="80"/>
      <c r="P81" s="80"/>
    </row>
    <row r="82" spans="1:16" ht="26.25" customHeight="1">
      <c r="A82" s="76"/>
      <c r="B82" s="84" t="s">
        <v>44</v>
      </c>
      <c r="C82" s="84"/>
      <c r="D82" s="84"/>
      <c r="E82" s="84"/>
      <c r="F82" s="93">
        <f>SUM(F79:G81)</f>
        <v>0</v>
      </c>
      <c r="G82" s="93"/>
      <c r="H82" s="97"/>
      <c r="I82" s="97"/>
      <c r="J82" s="97"/>
      <c r="K82" s="97"/>
      <c r="L82" s="97"/>
      <c r="M82" s="97"/>
      <c r="N82" s="97"/>
      <c r="O82" s="97"/>
      <c r="P82" s="97"/>
    </row>
    <row r="83" spans="1:16" ht="26.25" customHeight="1">
      <c r="A83" s="76"/>
      <c r="B83" s="85"/>
      <c r="C83" s="76"/>
      <c r="D83" s="76"/>
      <c r="E83" s="76"/>
      <c r="F83" s="76"/>
      <c r="G83" s="76"/>
      <c r="H83" s="76"/>
      <c r="I83" s="76"/>
      <c r="J83" s="76"/>
      <c r="K83" s="76"/>
      <c r="L83" s="76"/>
      <c r="M83" s="76"/>
      <c r="N83" s="76"/>
      <c r="O83" s="76"/>
      <c r="P83" s="76"/>
    </row>
    <row r="84" spans="1:16" ht="26.25" customHeight="1">
      <c r="A84" s="76"/>
      <c r="B84" s="78" t="s">
        <v>132</v>
      </c>
      <c r="C84" s="78"/>
      <c r="D84" s="78"/>
      <c r="E84" s="78"/>
      <c r="F84" s="84" t="s">
        <v>141</v>
      </c>
      <c r="G84" s="84"/>
      <c r="H84" s="84" t="s">
        <v>142</v>
      </c>
      <c r="I84" s="84"/>
      <c r="J84" s="84"/>
      <c r="K84" s="84"/>
      <c r="L84" s="84"/>
      <c r="M84" s="84"/>
      <c r="N84" s="84"/>
      <c r="O84" s="84"/>
      <c r="P84" s="84"/>
    </row>
    <row r="85" spans="1:16" ht="26.25" customHeight="1">
      <c r="A85" s="76"/>
      <c r="B85" s="80"/>
      <c r="C85" s="80"/>
      <c r="D85" s="80"/>
      <c r="E85" s="80"/>
      <c r="F85" s="92"/>
      <c r="G85" s="92"/>
      <c r="H85" s="96"/>
      <c r="I85" s="96"/>
      <c r="J85" s="96"/>
      <c r="K85" s="96"/>
      <c r="L85" s="96"/>
      <c r="M85" s="96"/>
      <c r="N85" s="96"/>
      <c r="O85" s="96"/>
      <c r="P85" s="96"/>
    </row>
    <row r="86" spans="1:16" ht="26.25" customHeight="1">
      <c r="A86" s="76"/>
      <c r="B86" s="81"/>
      <c r="C86" s="80"/>
      <c r="D86" s="80"/>
      <c r="E86" s="80"/>
      <c r="F86" s="92"/>
      <c r="G86" s="92"/>
      <c r="H86" s="80"/>
      <c r="I86" s="80"/>
      <c r="J86" s="80"/>
      <c r="K86" s="80"/>
      <c r="L86" s="80"/>
      <c r="M86" s="80"/>
      <c r="N86" s="80"/>
      <c r="O86" s="80"/>
      <c r="P86" s="80"/>
    </row>
    <row r="87" spans="1:16" ht="26.25" customHeight="1">
      <c r="A87" s="76"/>
      <c r="B87" s="83"/>
      <c r="C87" s="83"/>
      <c r="D87" s="83"/>
      <c r="E87" s="83"/>
      <c r="F87" s="92"/>
      <c r="G87" s="92"/>
      <c r="H87" s="80"/>
      <c r="I87" s="80"/>
      <c r="J87" s="80"/>
      <c r="K87" s="80"/>
      <c r="L87" s="80"/>
      <c r="M87" s="80"/>
      <c r="N87" s="80"/>
      <c r="O87" s="80"/>
      <c r="P87" s="80"/>
    </row>
    <row r="88" spans="1:16" ht="26.25" customHeight="1">
      <c r="A88" s="76"/>
      <c r="B88" s="84" t="s">
        <v>44</v>
      </c>
      <c r="C88" s="84"/>
      <c r="D88" s="84"/>
      <c r="E88" s="84"/>
      <c r="F88" s="93">
        <f>SUM(F85:G87)</f>
        <v>0</v>
      </c>
      <c r="G88" s="93"/>
      <c r="H88" s="97"/>
      <c r="I88" s="97"/>
      <c r="J88" s="97"/>
      <c r="K88" s="97"/>
      <c r="L88" s="97"/>
      <c r="M88" s="97"/>
      <c r="N88" s="97"/>
      <c r="O88" s="97"/>
      <c r="P88" s="97"/>
    </row>
    <row r="89" spans="1:16" ht="26.25" customHeight="1">
      <c r="A89" s="76"/>
      <c r="B89" s="85"/>
      <c r="C89" s="76"/>
      <c r="D89" s="76"/>
      <c r="E89" s="76"/>
      <c r="F89" s="76"/>
      <c r="G89" s="76"/>
      <c r="H89" s="76"/>
      <c r="I89" s="76"/>
      <c r="J89" s="76"/>
      <c r="K89" s="76"/>
      <c r="L89" s="76"/>
      <c r="M89" s="76"/>
      <c r="N89" s="76"/>
      <c r="O89" s="76"/>
      <c r="P89" s="76"/>
    </row>
    <row r="90" spans="1:16" ht="26.25" customHeight="1">
      <c r="A90" s="76"/>
      <c r="B90" s="78" t="s">
        <v>132</v>
      </c>
      <c r="C90" s="78"/>
      <c r="D90" s="78"/>
      <c r="E90" s="78"/>
      <c r="F90" s="84" t="s">
        <v>141</v>
      </c>
      <c r="G90" s="84"/>
      <c r="H90" s="84" t="s">
        <v>142</v>
      </c>
      <c r="I90" s="84"/>
      <c r="J90" s="84"/>
      <c r="K90" s="84"/>
      <c r="L90" s="84"/>
      <c r="M90" s="84"/>
      <c r="N90" s="84"/>
      <c r="O90" s="84"/>
      <c r="P90" s="84"/>
    </row>
    <row r="91" spans="1:16" ht="26.25" customHeight="1">
      <c r="A91" s="76"/>
      <c r="B91" s="80"/>
      <c r="C91" s="80"/>
      <c r="D91" s="80"/>
      <c r="E91" s="80"/>
      <c r="F91" s="92"/>
      <c r="G91" s="92"/>
      <c r="H91" s="96"/>
      <c r="I91" s="96"/>
      <c r="J91" s="96"/>
      <c r="K91" s="96"/>
      <c r="L91" s="96"/>
      <c r="M91" s="96"/>
      <c r="N91" s="96"/>
      <c r="O91" s="96"/>
      <c r="P91" s="96"/>
    </row>
    <row r="92" spans="1:16" ht="26.25" customHeight="1">
      <c r="A92" s="76"/>
      <c r="B92" s="82"/>
      <c r="C92" s="83"/>
      <c r="D92" s="83"/>
      <c r="E92" s="83"/>
      <c r="F92" s="92"/>
      <c r="G92" s="92"/>
      <c r="H92" s="80"/>
      <c r="I92" s="80"/>
      <c r="J92" s="80"/>
      <c r="K92" s="80"/>
      <c r="L92" s="80"/>
      <c r="M92" s="80"/>
      <c r="N92" s="80"/>
      <c r="O92" s="80"/>
      <c r="P92" s="80"/>
    </row>
    <row r="93" spans="1:16" ht="26.25" customHeight="1">
      <c r="A93" s="76"/>
      <c r="B93" s="82"/>
      <c r="C93" s="83"/>
      <c r="D93" s="83"/>
      <c r="E93" s="83"/>
      <c r="F93" s="92"/>
      <c r="G93" s="92"/>
      <c r="H93" s="80"/>
      <c r="I93" s="80"/>
      <c r="J93" s="80"/>
      <c r="K93" s="80"/>
      <c r="L93" s="80"/>
      <c r="M93" s="80"/>
      <c r="N93" s="80"/>
      <c r="O93" s="80"/>
      <c r="P93" s="80"/>
    </row>
    <row r="94" spans="1:16" ht="26.25" customHeight="1">
      <c r="A94" s="76"/>
      <c r="B94" s="84" t="s">
        <v>44</v>
      </c>
      <c r="C94" s="84"/>
      <c r="D94" s="84"/>
      <c r="E94" s="84"/>
      <c r="F94" s="93">
        <f>SUM(F91:G93)</f>
        <v>0</v>
      </c>
      <c r="G94" s="93"/>
      <c r="H94" s="97"/>
      <c r="I94" s="97"/>
      <c r="J94" s="97"/>
      <c r="K94" s="97"/>
      <c r="L94" s="97"/>
      <c r="M94" s="97"/>
      <c r="N94" s="97"/>
      <c r="O94" s="97"/>
      <c r="P94" s="97"/>
    </row>
    <row r="95" spans="1:16" ht="26.25" customHeight="1">
      <c r="A95" s="76"/>
      <c r="B95" s="86"/>
      <c r="C95" s="86"/>
      <c r="D95" s="86"/>
      <c r="E95" s="86"/>
      <c r="F95" s="94"/>
      <c r="G95" s="94"/>
      <c r="H95" s="98"/>
      <c r="I95" s="98"/>
      <c r="J95" s="98"/>
      <c r="K95" s="98"/>
      <c r="L95" s="98"/>
      <c r="M95" s="98"/>
      <c r="N95" s="98"/>
      <c r="O95" s="98"/>
      <c r="P95" s="98"/>
    </row>
    <row r="96" spans="1:16" ht="26.25" customHeight="1">
      <c r="A96" s="76"/>
      <c r="B96" s="76" t="s">
        <v>139</v>
      </c>
      <c r="C96" s="76"/>
      <c r="D96" s="76"/>
      <c r="E96" s="76"/>
      <c r="F96" s="76"/>
      <c r="G96" s="76"/>
      <c r="H96" s="76"/>
      <c r="I96" s="76"/>
      <c r="J96" s="76"/>
      <c r="K96" s="76"/>
      <c r="L96" s="76"/>
      <c r="M96" s="76"/>
      <c r="N96" s="76"/>
      <c r="O96" s="76"/>
      <c r="P96" s="76"/>
    </row>
  </sheetData>
  <sheetProtection algorithmName="SHA-512" hashValue="cRPjVamzUGTpD0oK9iAa1SVQO7qBQTRNVPDGDv3z5ijgYeVUAxq+FimEWj9ToqsLyaaqfVqDGusTXLNXiH3dfw==" saltValue="uzr5oKISJt76TSAlBHd89A==" spinCount="100000" sheet="1" objects="1" scenarios="1" formatCells="0" selectLockedCells="1"/>
  <mergeCells count="255">
    <mergeCell ref="C1:I1"/>
    <mergeCell ref="J1:L1"/>
    <mergeCell ref="C2:E2"/>
    <mergeCell ref="B4:E4"/>
    <mergeCell ref="F4:G4"/>
    <mergeCell ref="H4:P4"/>
    <mergeCell ref="B5:E5"/>
    <mergeCell ref="F5:G5"/>
    <mergeCell ref="H5:P5"/>
    <mergeCell ref="B6:E6"/>
    <mergeCell ref="F6:G6"/>
    <mergeCell ref="H6:P6"/>
    <mergeCell ref="B7:E7"/>
    <mergeCell ref="F7:G7"/>
    <mergeCell ref="H7:P7"/>
    <mergeCell ref="B8:E8"/>
    <mergeCell ref="F8:G8"/>
    <mergeCell ref="H8:P8"/>
    <mergeCell ref="B9:E9"/>
    <mergeCell ref="F9:G9"/>
    <mergeCell ref="H9:P9"/>
    <mergeCell ref="B10:E10"/>
    <mergeCell ref="F10:G10"/>
    <mergeCell ref="H10:P10"/>
    <mergeCell ref="B12:E12"/>
    <mergeCell ref="F12:G12"/>
    <mergeCell ref="H12:P12"/>
    <mergeCell ref="B13:E13"/>
    <mergeCell ref="F13:G13"/>
    <mergeCell ref="H13:P13"/>
    <mergeCell ref="B14:E14"/>
    <mergeCell ref="F14:G14"/>
    <mergeCell ref="H14:P14"/>
    <mergeCell ref="B15:E15"/>
    <mergeCell ref="F15:G15"/>
    <mergeCell ref="H15:P15"/>
    <mergeCell ref="B16:E16"/>
    <mergeCell ref="F16:G16"/>
    <mergeCell ref="H16:P16"/>
    <mergeCell ref="B17:E17"/>
    <mergeCell ref="F17:G17"/>
    <mergeCell ref="H17:P17"/>
    <mergeCell ref="B18:E18"/>
    <mergeCell ref="F18:G18"/>
    <mergeCell ref="H18:P18"/>
    <mergeCell ref="B20:E20"/>
    <mergeCell ref="F20:G20"/>
    <mergeCell ref="H20:P20"/>
    <mergeCell ref="B21:E21"/>
    <mergeCell ref="F21:G21"/>
    <mergeCell ref="H21:P21"/>
    <mergeCell ref="B22:E22"/>
    <mergeCell ref="F22:G22"/>
    <mergeCell ref="H22:P22"/>
    <mergeCell ref="B23:E23"/>
    <mergeCell ref="F23:G23"/>
    <mergeCell ref="H23:P23"/>
    <mergeCell ref="B24:E24"/>
    <mergeCell ref="F24:G24"/>
    <mergeCell ref="H24:P24"/>
    <mergeCell ref="B25:E25"/>
    <mergeCell ref="F25:G25"/>
    <mergeCell ref="H25:P25"/>
    <mergeCell ref="B26:E26"/>
    <mergeCell ref="F26:G26"/>
    <mergeCell ref="H26:P26"/>
    <mergeCell ref="B27:E27"/>
    <mergeCell ref="F27:G27"/>
    <mergeCell ref="H27:P27"/>
    <mergeCell ref="B28:E28"/>
    <mergeCell ref="F28:G28"/>
    <mergeCell ref="H28:P28"/>
    <mergeCell ref="B29:E29"/>
    <mergeCell ref="F29:G29"/>
    <mergeCell ref="H29:P29"/>
    <mergeCell ref="B30:E30"/>
    <mergeCell ref="F30:G30"/>
    <mergeCell ref="H30:P30"/>
    <mergeCell ref="B31:E31"/>
    <mergeCell ref="F31:G31"/>
    <mergeCell ref="H31:P31"/>
    <mergeCell ref="B32:E32"/>
    <mergeCell ref="F32:G32"/>
    <mergeCell ref="H32:P32"/>
    <mergeCell ref="B33:E33"/>
    <mergeCell ref="F33:G33"/>
    <mergeCell ref="H33:P33"/>
    <mergeCell ref="B34:E34"/>
    <mergeCell ref="F34:G34"/>
    <mergeCell ref="H34:P34"/>
    <mergeCell ref="B35:E35"/>
    <mergeCell ref="F35:G35"/>
    <mergeCell ref="H35:P35"/>
    <mergeCell ref="B36:E36"/>
    <mergeCell ref="F36:G36"/>
    <mergeCell ref="H36:P36"/>
    <mergeCell ref="B37:E37"/>
    <mergeCell ref="F37:G37"/>
    <mergeCell ref="H37:P37"/>
    <mergeCell ref="B38:E38"/>
    <mergeCell ref="F38:G38"/>
    <mergeCell ref="H38:P38"/>
    <mergeCell ref="B39:E39"/>
    <mergeCell ref="F39:G39"/>
    <mergeCell ref="H39:P39"/>
    <mergeCell ref="B40:E40"/>
    <mergeCell ref="F40:G40"/>
    <mergeCell ref="H40:P40"/>
    <mergeCell ref="B41:E41"/>
    <mergeCell ref="F41:G41"/>
    <mergeCell ref="H41:P41"/>
    <mergeCell ref="B42:E42"/>
    <mergeCell ref="F42:G42"/>
    <mergeCell ref="H42:P42"/>
    <mergeCell ref="B43:E43"/>
    <mergeCell ref="F43:G43"/>
    <mergeCell ref="H43:P43"/>
    <mergeCell ref="B44:E44"/>
    <mergeCell ref="F44:G44"/>
    <mergeCell ref="H44:P44"/>
    <mergeCell ref="B45:E45"/>
    <mergeCell ref="F45:G45"/>
    <mergeCell ref="H45:P45"/>
    <mergeCell ref="B46:E46"/>
    <mergeCell ref="F46:G46"/>
    <mergeCell ref="H46:P46"/>
    <mergeCell ref="B47:E47"/>
    <mergeCell ref="F47:G47"/>
    <mergeCell ref="H47:P47"/>
    <mergeCell ref="B48:E48"/>
    <mergeCell ref="F48:G48"/>
    <mergeCell ref="H48:P48"/>
    <mergeCell ref="B49:E49"/>
    <mergeCell ref="F49:G49"/>
    <mergeCell ref="H49:P49"/>
    <mergeCell ref="B50:E50"/>
    <mergeCell ref="F50:G50"/>
    <mergeCell ref="H50:P50"/>
    <mergeCell ref="B51:E51"/>
    <mergeCell ref="F51:G51"/>
    <mergeCell ref="H51:P51"/>
    <mergeCell ref="B52:E52"/>
    <mergeCell ref="F52:G52"/>
    <mergeCell ref="H52:P52"/>
    <mergeCell ref="B53:E53"/>
    <mergeCell ref="F53:G53"/>
    <mergeCell ref="H53:P53"/>
    <mergeCell ref="B54:E54"/>
    <mergeCell ref="F54:G54"/>
    <mergeCell ref="H54:P54"/>
    <mergeCell ref="B55:E55"/>
    <mergeCell ref="F55:G55"/>
    <mergeCell ref="H55:P55"/>
    <mergeCell ref="B56:E56"/>
    <mergeCell ref="F56:G56"/>
    <mergeCell ref="H56:P56"/>
    <mergeCell ref="B57:E57"/>
    <mergeCell ref="F57:G57"/>
    <mergeCell ref="H57:P57"/>
    <mergeCell ref="B58:E58"/>
    <mergeCell ref="F58:G58"/>
    <mergeCell ref="H58:P58"/>
    <mergeCell ref="B60:E60"/>
    <mergeCell ref="F60:G60"/>
    <mergeCell ref="H60:P60"/>
    <mergeCell ref="B61:E61"/>
    <mergeCell ref="F61:G61"/>
    <mergeCell ref="H61:P61"/>
    <mergeCell ref="B62:E62"/>
    <mergeCell ref="F62:G62"/>
    <mergeCell ref="H62:P62"/>
    <mergeCell ref="B63:E63"/>
    <mergeCell ref="F63:G63"/>
    <mergeCell ref="H63:P63"/>
    <mergeCell ref="B64:E64"/>
    <mergeCell ref="F64:G64"/>
    <mergeCell ref="H64:P64"/>
    <mergeCell ref="B65:E65"/>
    <mergeCell ref="F65:G65"/>
    <mergeCell ref="H65:P65"/>
    <mergeCell ref="B66:E66"/>
    <mergeCell ref="F66:G66"/>
    <mergeCell ref="H66:P66"/>
    <mergeCell ref="B67:E67"/>
    <mergeCell ref="F67:G67"/>
    <mergeCell ref="H67:P67"/>
    <mergeCell ref="B68:E68"/>
    <mergeCell ref="F68:G68"/>
    <mergeCell ref="H68:P68"/>
    <mergeCell ref="B70:E70"/>
    <mergeCell ref="F70:G70"/>
    <mergeCell ref="H70:P70"/>
    <mergeCell ref="B71:E71"/>
    <mergeCell ref="F71:G71"/>
    <mergeCell ref="H71:P71"/>
    <mergeCell ref="B72:E72"/>
    <mergeCell ref="F72:G72"/>
    <mergeCell ref="H72:P72"/>
    <mergeCell ref="B73:E73"/>
    <mergeCell ref="F73:G73"/>
    <mergeCell ref="H73:P73"/>
    <mergeCell ref="B74:E74"/>
    <mergeCell ref="F74:G74"/>
    <mergeCell ref="H74:P74"/>
    <mergeCell ref="B75:E75"/>
    <mergeCell ref="F75:G75"/>
    <mergeCell ref="H75:P75"/>
    <mergeCell ref="B77:E77"/>
    <mergeCell ref="F77:G77"/>
    <mergeCell ref="H77:P77"/>
    <mergeCell ref="B78:E78"/>
    <mergeCell ref="F78:G78"/>
    <mergeCell ref="H78:P78"/>
    <mergeCell ref="B79:E79"/>
    <mergeCell ref="F79:G79"/>
    <mergeCell ref="H79:P79"/>
    <mergeCell ref="B80:E80"/>
    <mergeCell ref="F80:G80"/>
    <mergeCell ref="H80:P80"/>
    <mergeCell ref="B81:E81"/>
    <mergeCell ref="F81:G81"/>
    <mergeCell ref="H81:P81"/>
    <mergeCell ref="B82:E82"/>
    <mergeCell ref="F82:G82"/>
    <mergeCell ref="H82:P82"/>
    <mergeCell ref="B84:E84"/>
    <mergeCell ref="F84:G84"/>
    <mergeCell ref="H84:P84"/>
    <mergeCell ref="B85:E85"/>
    <mergeCell ref="F85:G85"/>
    <mergeCell ref="H85:P85"/>
    <mergeCell ref="B86:E86"/>
    <mergeCell ref="F86:G86"/>
    <mergeCell ref="H86:P86"/>
    <mergeCell ref="B87:E87"/>
    <mergeCell ref="F87:G87"/>
    <mergeCell ref="H87:P87"/>
    <mergeCell ref="B88:E88"/>
    <mergeCell ref="F88:G88"/>
    <mergeCell ref="H88:P88"/>
    <mergeCell ref="B90:E90"/>
    <mergeCell ref="F90:G90"/>
    <mergeCell ref="H90:P90"/>
    <mergeCell ref="B91:E91"/>
    <mergeCell ref="F91:G91"/>
    <mergeCell ref="H91:P91"/>
    <mergeCell ref="B92:E92"/>
    <mergeCell ref="F92:G92"/>
    <mergeCell ref="H92:P92"/>
    <mergeCell ref="B93:E93"/>
    <mergeCell ref="F93:G93"/>
    <mergeCell ref="H93:P93"/>
    <mergeCell ref="B94:E94"/>
    <mergeCell ref="F94:G94"/>
    <mergeCell ref="H94:P94"/>
  </mergeCells>
  <phoneticPr fontId="17" type="Hiragana"/>
  <pageMargins left="0.7" right="0.7" top="0.75" bottom="0.75" header="0.3" footer="0.3"/>
  <pageSetup paperSize="9" scale="61" fitToWidth="1" fitToHeight="1" orientation="portrait" usePrinterDefaults="1" r:id="rId1"/>
  <rowBreaks count="1" manualBreakCount="1">
    <brk id="46" max="15" man="1"/>
  </rowBreaks>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sheetPr>
    <tabColor rgb="FFFFFF00"/>
  </sheetPr>
  <dimension ref="A1:AY122"/>
  <sheetViews>
    <sheetView showGridLines="0" view="pageBreakPreview" topLeftCell="C1" zoomScaleSheetLayoutView="100" workbookViewId="0">
      <selection activeCell="AC3" sqref="AC3:AO3"/>
    </sheetView>
  </sheetViews>
  <sheetFormatPr defaultColWidth="9" defaultRowHeight="13.5"/>
  <cols>
    <col min="1" max="5" width="2.5" style="104" customWidth="1"/>
    <col min="6" max="6" width="2.875" style="104" customWidth="1"/>
    <col min="7" max="48" width="2.5" style="104" customWidth="1"/>
    <col min="49" max="16384" width="9" style="104"/>
  </cols>
  <sheetData>
    <row r="1" spans="1:51">
      <c r="A1" s="105" t="s">
        <v>80</v>
      </c>
      <c r="B1" s="106"/>
      <c r="C1" s="106"/>
      <c r="D1" s="106"/>
      <c r="E1" s="106"/>
      <c r="F1" s="106"/>
      <c r="G1" s="106"/>
      <c r="H1" s="106"/>
      <c r="I1" s="106"/>
      <c r="J1" s="106"/>
      <c r="K1" s="166"/>
      <c r="L1" s="166"/>
      <c r="M1" s="166"/>
      <c r="N1" s="166"/>
      <c r="O1" s="166"/>
      <c r="P1" s="166"/>
      <c r="Q1" s="166"/>
      <c r="R1" s="166"/>
      <c r="S1" s="166"/>
      <c r="T1" s="166"/>
      <c r="U1" s="166"/>
      <c r="V1" s="166"/>
      <c r="W1" s="166"/>
      <c r="X1" s="166"/>
      <c r="Y1" s="166"/>
      <c r="Z1" s="166"/>
      <c r="AA1" s="166"/>
      <c r="AB1" s="166"/>
      <c r="AC1" s="166"/>
      <c r="AD1" s="166"/>
      <c r="AE1" s="166"/>
      <c r="AF1" s="166"/>
      <c r="AG1" s="198"/>
      <c r="AH1" s="198"/>
      <c r="AI1" s="198"/>
      <c r="AJ1" s="198"/>
      <c r="AK1" s="198"/>
      <c r="AL1" s="198"/>
      <c r="AM1" s="198"/>
      <c r="AN1" s="198"/>
      <c r="AO1" s="198"/>
      <c r="AP1" s="198"/>
      <c r="AQ1" s="210" t="s">
        <v>268</v>
      </c>
      <c r="AR1" s="210"/>
      <c r="AS1" s="210"/>
      <c r="AT1" s="210"/>
      <c r="AU1" s="210"/>
      <c r="AV1" s="210"/>
      <c r="AW1" s="210"/>
      <c r="AX1" s="210"/>
      <c r="AY1" s="210"/>
    </row>
    <row r="2" spans="1:51" ht="18" customHeight="1">
      <c r="A2" s="106" t="s">
        <v>58</v>
      </c>
      <c r="B2" s="106"/>
      <c r="C2" s="106"/>
      <c r="D2" s="127" t="s">
        <v>87</v>
      </c>
      <c r="E2" s="127"/>
      <c r="F2" s="140">
        <v>5</v>
      </c>
      <c r="G2" s="140"/>
      <c r="H2" s="106" t="s">
        <v>42</v>
      </c>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210"/>
      <c r="AR2" s="210"/>
      <c r="AS2" s="210"/>
      <c r="AT2" s="210"/>
      <c r="AU2" s="210"/>
      <c r="AV2" s="210"/>
      <c r="AW2" s="210"/>
      <c r="AX2" s="210"/>
      <c r="AY2" s="210"/>
    </row>
    <row r="3" spans="1:51" ht="19.5" customHeight="1">
      <c r="A3" s="106"/>
      <c r="B3" s="106"/>
      <c r="C3" s="106"/>
      <c r="D3" s="106"/>
      <c r="E3" s="106"/>
      <c r="F3" s="106"/>
      <c r="G3" s="106"/>
      <c r="H3" s="106"/>
      <c r="I3" s="106"/>
      <c r="J3" s="106"/>
      <c r="K3" s="106"/>
      <c r="L3" s="106"/>
      <c r="M3" s="106"/>
      <c r="N3" s="106"/>
      <c r="O3" s="106"/>
      <c r="P3" s="106"/>
      <c r="Q3" s="106"/>
      <c r="R3" s="106"/>
      <c r="S3" s="106"/>
      <c r="T3" s="106"/>
      <c r="U3" s="106"/>
      <c r="V3" s="106"/>
      <c r="W3" s="106"/>
      <c r="X3" s="181"/>
      <c r="Y3" s="106"/>
      <c r="Z3" s="182"/>
      <c r="AA3" s="188" t="s">
        <v>136</v>
      </c>
      <c r="AB3" s="182"/>
      <c r="AC3" s="197"/>
      <c r="AD3" s="197"/>
      <c r="AE3" s="197"/>
      <c r="AF3" s="197"/>
      <c r="AG3" s="197"/>
      <c r="AH3" s="197"/>
      <c r="AI3" s="197"/>
      <c r="AJ3" s="197"/>
      <c r="AK3" s="197"/>
      <c r="AL3" s="197"/>
      <c r="AM3" s="197"/>
      <c r="AN3" s="197"/>
      <c r="AO3" s="197"/>
      <c r="AP3" s="106"/>
      <c r="AQ3" s="166"/>
      <c r="AR3" s="212" t="str">
        <f>IF(AX39="ＯＫ","","入力の必要な箇所があります。")</f>
        <v>入力の必要な箇所があります。</v>
      </c>
      <c r="AS3" s="213"/>
      <c r="AT3" s="213"/>
      <c r="AU3" s="213"/>
      <c r="AV3" s="213"/>
      <c r="AW3" s="213"/>
      <c r="AX3" s="213"/>
      <c r="AY3" s="216"/>
    </row>
    <row r="4" spans="1:51" ht="9" customHeight="1">
      <c r="A4" s="106"/>
      <c r="B4" s="106"/>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c r="AP4" s="106"/>
      <c r="AQ4" s="166"/>
      <c r="AR4" s="166"/>
    </row>
    <row r="5" spans="1:51" ht="18" customHeight="1">
      <c r="A5" s="106"/>
      <c r="B5" s="108" t="s">
        <v>27</v>
      </c>
      <c r="C5" s="108"/>
      <c r="D5" s="108"/>
      <c r="E5" s="108"/>
      <c r="F5" s="108"/>
      <c r="G5" s="141"/>
      <c r="H5" s="142" t="s">
        <v>87</v>
      </c>
      <c r="I5" s="142"/>
      <c r="J5" s="142">
        <v>5</v>
      </c>
      <c r="K5" s="142"/>
      <c r="L5" s="173" t="s">
        <v>147</v>
      </c>
      <c r="M5" s="173"/>
      <c r="N5" s="173"/>
      <c r="O5" s="173"/>
      <c r="P5" s="173"/>
      <c r="Q5" s="173"/>
      <c r="R5" s="173"/>
      <c r="S5" s="173"/>
      <c r="T5" s="173"/>
      <c r="U5" s="173"/>
      <c r="V5" s="142" t="s">
        <v>146</v>
      </c>
      <c r="W5" s="142"/>
      <c r="X5" s="142">
        <v>6</v>
      </c>
      <c r="Y5" s="142"/>
      <c r="Z5" s="183" t="s">
        <v>68</v>
      </c>
      <c r="AA5" s="183"/>
      <c r="AB5" s="183"/>
      <c r="AC5" s="183"/>
      <c r="AD5" s="183"/>
      <c r="AE5" s="183"/>
      <c r="AF5" s="183"/>
      <c r="AG5" s="183"/>
      <c r="AH5" s="199"/>
      <c r="AI5" s="199"/>
      <c r="AJ5" s="199"/>
      <c r="AK5" s="199"/>
      <c r="AL5" s="199"/>
      <c r="AM5" s="199"/>
      <c r="AN5" s="199"/>
      <c r="AO5" s="202"/>
      <c r="AP5" s="106"/>
      <c r="AQ5" s="166"/>
      <c r="AR5" s="166"/>
    </row>
    <row r="6" spans="1:51" ht="18.75" customHeight="1">
      <c r="A6" s="106"/>
      <c r="B6" s="109" t="s">
        <v>172</v>
      </c>
      <c r="C6" s="118"/>
      <c r="D6" s="128" t="s">
        <v>28</v>
      </c>
      <c r="E6" s="137"/>
      <c r="F6" s="137"/>
      <c r="G6" s="137"/>
      <c r="H6" s="137"/>
      <c r="I6" s="148"/>
      <c r="J6" s="159" t="s">
        <v>178</v>
      </c>
      <c r="K6" s="167"/>
      <c r="L6" s="167"/>
      <c r="M6" s="167"/>
      <c r="N6" s="167"/>
      <c r="O6" s="167"/>
      <c r="P6" s="167"/>
      <c r="Q6" s="167"/>
      <c r="R6" s="167"/>
      <c r="S6" s="167"/>
      <c r="T6" s="167"/>
      <c r="U6" s="167"/>
      <c r="V6" s="167"/>
      <c r="W6" s="167"/>
      <c r="X6" s="167"/>
      <c r="Y6" s="167"/>
      <c r="Z6" s="167"/>
      <c r="AA6" s="167"/>
      <c r="AB6" s="167"/>
      <c r="AC6" s="167"/>
      <c r="AD6" s="167"/>
      <c r="AE6" s="167"/>
      <c r="AF6" s="167"/>
      <c r="AG6" s="167"/>
      <c r="AH6" s="167"/>
      <c r="AI6" s="167"/>
      <c r="AJ6" s="167"/>
      <c r="AK6" s="167"/>
      <c r="AL6" s="167"/>
      <c r="AM6" s="167"/>
      <c r="AN6" s="167"/>
      <c r="AO6" s="203"/>
      <c r="AP6" s="106"/>
      <c r="AQ6" s="166"/>
      <c r="AR6" s="166"/>
    </row>
    <row r="7" spans="1:51" ht="23.25" customHeight="1">
      <c r="A7" s="106"/>
      <c r="B7" s="110"/>
      <c r="C7" s="119"/>
      <c r="D7" s="129" t="s">
        <v>173</v>
      </c>
      <c r="E7" s="138"/>
      <c r="F7" s="138"/>
      <c r="G7" s="138"/>
      <c r="H7" s="138"/>
      <c r="I7" s="149"/>
      <c r="J7" s="160" t="s">
        <v>163</v>
      </c>
      <c r="K7" s="168"/>
      <c r="L7" s="168"/>
      <c r="M7" s="168"/>
      <c r="N7" s="174"/>
      <c r="O7" s="174"/>
      <c r="P7" s="176" t="s">
        <v>175</v>
      </c>
      <c r="Q7" s="176"/>
      <c r="R7" s="177" t="s">
        <v>171</v>
      </c>
      <c r="S7" s="177"/>
      <c r="T7" s="177"/>
      <c r="U7" s="177"/>
      <c r="V7" s="179" t="s">
        <v>269</v>
      </c>
      <c r="W7" s="179"/>
      <c r="X7" s="179"/>
      <c r="Y7" s="179"/>
      <c r="Z7" s="179"/>
      <c r="AA7" s="179"/>
      <c r="AB7" s="179"/>
      <c r="AC7" s="179"/>
      <c r="AD7" s="179"/>
      <c r="AE7" s="179"/>
      <c r="AF7" s="179"/>
      <c r="AG7" s="179"/>
      <c r="AH7" s="179"/>
      <c r="AI7" s="179"/>
      <c r="AJ7" s="200"/>
      <c r="AK7" s="200"/>
      <c r="AL7" s="200"/>
      <c r="AM7" s="201"/>
      <c r="AN7" s="201"/>
      <c r="AO7" s="204"/>
      <c r="AP7" s="106"/>
      <c r="AQ7" s="166"/>
      <c r="AR7" s="166"/>
    </row>
    <row r="8" spans="1:51" ht="75.75" customHeight="1">
      <c r="A8" s="106"/>
      <c r="B8" s="110"/>
      <c r="C8" s="119"/>
      <c r="D8" s="130" t="s">
        <v>176</v>
      </c>
      <c r="E8" s="139"/>
      <c r="F8" s="139"/>
      <c r="G8" s="139"/>
      <c r="H8" s="139"/>
      <c r="I8" s="150"/>
      <c r="J8" s="161" t="s">
        <v>71</v>
      </c>
      <c r="K8" s="169"/>
      <c r="L8" s="169"/>
      <c r="M8" s="169"/>
      <c r="N8" s="175"/>
      <c r="O8" s="175"/>
      <c r="P8" s="169" t="s">
        <v>13</v>
      </c>
      <c r="Q8" s="169"/>
      <c r="R8" s="178" t="s">
        <v>185</v>
      </c>
      <c r="S8" s="178"/>
      <c r="T8" s="178"/>
      <c r="U8" s="178"/>
      <c r="V8" s="178"/>
      <c r="W8" s="180"/>
      <c r="X8" s="180"/>
      <c r="Y8" s="180"/>
      <c r="Z8" s="180"/>
      <c r="AA8" s="180"/>
      <c r="AB8" s="180"/>
      <c r="AC8" s="180"/>
      <c r="AD8" s="180"/>
      <c r="AE8" s="180"/>
      <c r="AF8" s="180"/>
      <c r="AG8" s="180"/>
      <c r="AH8" s="180"/>
      <c r="AI8" s="180"/>
      <c r="AJ8" s="180"/>
      <c r="AK8" s="180"/>
      <c r="AL8" s="180"/>
      <c r="AM8" s="180"/>
      <c r="AN8" s="180"/>
      <c r="AO8" s="205"/>
      <c r="AP8" s="106"/>
      <c r="AQ8" s="166"/>
      <c r="AR8" s="166"/>
    </row>
    <row r="9" spans="1:51" ht="18" customHeight="1">
      <c r="A9" s="106"/>
      <c r="B9" s="111" t="s">
        <v>154</v>
      </c>
      <c r="C9" s="120" t="s">
        <v>9</v>
      </c>
      <c r="D9" s="131"/>
      <c r="E9" s="131"/>
      <c r="F9" s="131"/>
      <c r="G9" s="131"/>
      <c r="H9" s="143"/>
      <c r="I9" s="151" t="s">
        <v>130</v>
      </c>
      <c r="J9" s="162"/>
      <c r="K9" s="162"/>
      <c r="L9" s="162"/>
      <c r="M9" s="162"/>
      <c r="N9" s="162"/>
      <c r="O9" s="162"/>
      <c r="P9" s="162"/>
      <c r="Q9" s="162"/>
      <c r="R9" s="162"/>
      <c r="S9" s="162"/>
      <c r="T9" s="162"/>
      <c r="U9" s="162"/>
      <c r="V9" s="162"/>
      <c r="W9" s="162"/>
      <c r="X9" s="162"/>
      <c r="Y9" s="162"/>
      <c r="Z9" s="184"/>
      <c r="AA9" s="151" t="s">
        <v>170</v>
      </c>
      <c r="AB9" s="162"/>
      <c r="AC9" s="162"/>
      <c r="AD9" s="162"/>
      <c r="AE9" s="162"/>
      <c r="AF9" s="162"/>
      <c r="AG9" s="162"/>
      <c r="AH9" s="162"/>
      <c r="AI9" s="162"/>
      <c r="AJ9" s="162"/>
      <c r="AK9" s="162"/>
      <c r="AL9" s="162"/>
      <c r="AM9" s="162"/>
      <c r="AN9" s="162"/>
      <c r="AO9" s="184"/>
      <c r="AP9" s="106"/>
      <c r="AQ9" s="166"/>
      <c r="AR9" s="166"/>
    </row>
    <row r="10" spans="1:51" ht="13.5" customHeight="1">
      <c r="A10" s="106"/>
      <c r="B10" s="112"/>
      <c r="C10" s="121"/>
      <c r="D10" s="132"/>
      <c r="E10" s="132"/>
      <c r="F10" s="132"/>
      <c r="G10" s="132"/>
      <c r="H10" s="144"/>
      <c r="I10" s="152" t="s">
        <v>153</v>
      </c>
      <c r="J10" s="163"/>
      <c r="K10" s="170"/>
      <c r="L10" s="170"/>
      <c r="M10" s="170"/>
      <c r="N10" s="170"/>
      <c r="O10" s="170"/>
      <c r="P10" s="170"/>
      <c r="Q10" s="170"/>
      <c r="R10" s="170"/>
      <c r="S10" s="170"/>
      <c r="T10" s="170"/>
      <c r="U10" s="170"/>
      <c r="V10" s="170"/>
      <c r="W10" s="170"/>
      <c r="X10" s="170"/>
      <c r="Y10" s="170"/>
      <c r="Z10" s="185"/>
      <c r="AA10" s="189"/>
      <c r="AB10" s="194"/>
      <c r="AC10" s="194"/>
      <c r="AD10" s="194"/>
      <c r="AE10" s="194"/>
      <c r="AF10" s="194"/>
      <c r="AG10" s="194"/>
      <c r="AH10" s="194"/>
      <c r="AI10" s="194"/>
      <c r="AJ10" s="194"/>
      <c r="AK10" s="194"/>
      <c r="AL10" s="194"/>
      <c r="AM10" s="194"/>
      <c r="AN10" s="194"/>
      <c r="AO10" s="206"/>
      <c r="AP10" s="106"/>
      <c r="AQ10" s="166"/>
      <c r="AR10" s="166"/>
    </row>
    <row r="11" spans="1:51" ht="13.5" customHeight="1">
      <c r="A11" s="106"/>
      <c r="B11" s="112"/>
      <c r="C11" s="121"/>
      <c r="D11" s="132"/>
      <c r="E11" s="132"/>
      <c r="F11" s="132"/>
      <c r="G11" s="132"/>
      <c r="H11" s="144"/>
      <c r="I11" s="153"/>
      <c r="J11" s="164"/>
      <c r="K11" s="171"/>
      <c r="L11" s="171"/>
      <c r="M11" s="171"/>
      <c r="N11" s="171"/>
      <c r="O11" s="171"/>
      <c r="P11" s="171"/>
      <c r="Q11" s="171"/>
      <c r="R11" s="171"/>
      <c r="S11" s="171"/>
      <c r="T11" s="171"/>
      <c r="U11" s="171"/>
      <c r="V11" s="171"/>
      <c r="W11" s="171"/>
      <c r="X11" s="171"/>
      <c r="Y11" s="171"/>
      <c r="Z11" s="186"/>
      <c r="AA11" s="190"/>
      <c r="AB11" s="195"/>
      <c r="AC11" s="195"/>
      <c r="AD11" s="195"/>
      <c r="AE11" s="195"/>
      <c r="AF11" s="195"/>
      <c r="AG11" s="195"/>
      <c r="AH11" s="195"/>
      <c r="AI11" s="195"/>
      <c r="AJ11" s="195"/>
      <c r="AK11" s="195"/>
      <c r="AL11" s="195"/>
      <c r="AM11" s="195"/>
      <c r="AN11" s="195"/>
      <c r="AO11" s="207"/>
      <c r="AP11" s="106"/>
      <c r="AQ11" s="166"/>
      <c r="AR11" s="166"/>
    </row>
    <row r="12" spans="1:51" ht="13.5" customHeight="1">
      <c r="A12" s="106"/>
      <c r="B12" s="112"/>
      <c r="C12" s="121"/>
      <c r="D12" s="132"/>
      <c r="E12" s="132"/>
      <c r="F12" s="132"/>
      <c r="G12" s="132"/>
      <c r="H12" s="144"/>
      <c r="I12" s="153"/>
      <c r="J12" s="164"/>
      <c r="K12" s="171"/>
      <c r="L12" s="171"/>
      <c r="M12" s="171"/>
      <c r="N12" s="171"/>
      <c r="O12" s="171"/>
      <c r="P12" s="171"/>
      <c r="Q12" s="171"/>
      <c r="R12" s="171"/>
      <c r="S12" s="171"/>
      <c r="T12" s="171"/>
      <c r="U12" s="171"/>
      <c r="V12" s="171"/>
      <c r="W12" s="171"/>
      <c r="X12" s="171"/>
      <c r="Y12" s="171"/>
      <c r="Z12" s="186"/>
      <c r="AA12" s="190"/>
      <c r="AB12" s="195"/>
      <c r="AC12" s="195"/>
      <c r="AD12" s="195"/>
      <c r="AE12" s="195"/>
      <c r="AF12" s="195"/>
      <c r="AG12" s="195"/>
      <c r="AH12" s="195"/>
      <c r="AI12" s="195"/>
      <c r="AJ12" s="195"/>
      <c r="AK12" s="195"/>
      <c r="AL12" s="195"/>
      <c r="AM12" s="195"/>
      <c r="AN12" s="195"/>
      <c r="AO12" s="207"/>
      <c r="AP12" s="106"/>
      <c r="AQ12" s="166"/>
      <c r="AR12" s="166"/>
    </row>
    <row r="13" spans="1:51" ht="13.5" customHeight="1">
      <c r="A13" s="106"/>
      <c r="B13" s="112"/>
      <c r="C13" s="121"/>
      <c r="D13" s="132"/>
      <c r="E13" s="132"/>
      <c r="F13" s="132"/>
      <c r="G13" s="132"/>
      <c r="H13" s="144"/>
      <c r="I13" s="153"/>
      <c r="J13" s="164"/>
      <c r="K13" s="171"/>
      <c r="L13" s="171"/>
      <c r="M13" s="171"/>
      <c r="N13" s="171"/>
      <c r="O13" s="171"/>
      <c r="P13" s="171"/>
      <c r="Q13" s="171"/>
      <c r="R13" s="171"/>
      <c r="S13" s="171"/>
      <c r="T13" s="171"/>
      <c r="U13" s="171"/>
      <c r="V13" s="171"/>
      <c r="W13" s="171"/>
      <c r="X13" s="171"/>
      <c r="Y13" s="171"/>
      <c r="Z13" s="186"/>
      <c r="AA13" s="190"/>
      <c r="AB13" s="195"/>
      <c r="AC13" s="195"/>
      <c r="AD13" s="195"/>
      <c r="AE13" s="195"/>
      <c r="AF13" s="195"/>
      <c r="AG13" s="195"/>
      <c r="AH13" s="195"/>
      <c r="AI13" s="195"/>
      <c r="AJ13" s="195"/>
      <c r="AK13" s="195"/>
      <c r="AL13" s="195"/>
      <c r="AM13" s="195"/>
      <c r="AN13" s="195"/>
      <c r="AO13" s="207"/>
      <c r="AP13" s="106"/>
      <c r="AQ13" s="166"/>
      <c r="AR13" s="166"/>
    </row>
    <row r="14" spans="1:51" ht="13.5" customHeight="1">
      <c r="A14" s="106"/>
      <c r="B14" s="112"/>
      <c r="C14" s="121"/>
      <c r="D14" s="132"/>
      <c r="E14" s="132"/>
      <c r="F14" s="132"/>
      <c r="G14" s="132"/>
      <c r="H14" s="144"/>
      <c r="I14" s="153"/>
      <c r="J14" s="164"/>
      <c r="K14" s="171"/>
      <c r="L14" s="171"/>
      <c r="M14" s="171"/>
      <c r="N14" s="171"/>
      <c r="O14" s="171"/>
      <c r="P14" s="171"/>
      <c r="Q14" s="171"/>
      <c r="R14" s="171"/>
      <c r="S14" s="171"/>
      <c r="T14" s="171"/>
      <c r="U14" s="171"/>
      <c r="V14" s="171"/>
      <c r="W14" s="171"/>
      <c r="X14" s="171"/>
      <c r="Y14" s="171"/>
      <c r="Z14" s="186"/>
      <c r="AA14" s="190"/>
      <c r="AB14" s="195"/>
      <c r="AC14" s="195"/>
      <c r="AD14" s="195"/>
      <c r="AE14" s="195"/>
      <c r="AF14" s="195"/>
      <c r="AG14" s="195"/>
      <c r="AH14" s="195"/>
      <c r="AI14" s="195"/>
      <c r="AJ14" s="195"/>
      <c r="AK14" s="195"/>
      <c r="AL14" s="195"/>
      <c r="AM14" s="195"/>
      <c r="AN14" s="195"/>
      <c r="AO14" s="207"/>
      <c r="AP14" s="106"/>
      <c r="AQ14" s="166"/>
      <c r="AR14" s="166"/>
    </row>
    <row r="15" spans="1:51" ht="13.5" customHeight="1">
      <c r="A15" s="106"/>
      <c r="B15" s="112"/>
      <c r="C15" s="121"/>
      <c r="D15" s="133"/>
      <c r="E15" s="133"/>
      <c r="F15" s="133"/>
      <c r="G15" s="133"/>
      <c r="H15" s="144"/>
      <c r="I15" s="154"/>
      <c r="J15" s="164"/>
      <c r="K15" s="171"/>
      <c r="L15" s="171"/>
      <c r="M15" s="171"/>
      <c r="N15" s="171"/>
      <c r="O15" s="171"/>
      <c r="P15" s="171"/>
      <c r="Q15" s="171"/>
      <c r="R15" s="171"/>
      <c r="S15" s="171"/>
      <c r="T15" s="171"/>
      <c r="U15" s="171"/>
      <c r="V15" s="171"/>
      <c r="W15" s="171"/>
      <c r="X15" s="171"/>
      <c r="Y15" s="171"/>
      <c r="Z15" s="186"/>
      <c r="AA15" s="190"/>
      <c r="AB15" s="195"/>
      <c r="AC15" s="195"/>
      <c r="AD15" s="195"/>
      <c r="AE15" s="195"/>
      <c r="AF15" s="195"/>
      <c r="AG15" s="195"/>
      <c r="AH15" s="195"/>
      <c r="AI15" s="195"/>
      <c r="AJ15" s="195"/>
      <c r="AK15" s="195"/>
      <c r="AL15" s="195"/>
      <c r="AM15" s="195"/>
      <c r="AN15" s="195"/>
      <c r="AO15" s="207"/>
      <c r="AP15" s="106"/>
      <c r="AQ15" s="166"/>
      <c r="AR15" s="166"/>
    </row>
    <row r="16" spans="1:51" ht="13.5" customHeight="1">
      <c r="A16" s="106"/>
      <c r="B16" s="112"/>
      <c r="C16" s="121"/>
      <c r="D16" s="132"/>
      <c r="E16" s="132"/>
      <c r="F16" s="132"/>
      <c r="G16" s="132"/>
      <c r="H16" s="144"/>
      <c r="I16" s="155" t="s">
        <v>94</v>
      </c>
      <c r="J16" s="164"/>
      <c r="K16" s="171"/>
      <c r="L16" s="171"/>
      <c r="M16" s="171"/>
      <c r="N16" s="171"/>
      <c r="O16" s="171"/>
      <c r="P16" s="171"/>
      <c r="Q16" s="171"/>
      <c r="R16" s="171"/>
      <c r="S16" s="171"/>
      <c r="T16" s="171"/>
      <c r="U16" s="171"/>
      <c r="V16" s="171"/>
      <c r="W16" s="171"/>
      <c r="X16" s="171"/>
      <c r="Y16" s="171"/>
      <c r="Z16" s="186"/>
      <c r="AA16" s="190"/>
      <c r="AB16" s="195"/>
      <c r="AC16" s="195"/>
      <c r="AD16" s="195"/>
      <c r="AE16" s="195"/>
      <c r="AF16" s="195"/>
      <c r="AG16" s="195"/>
      <c r="AH16" s="195"/>
      <c r="AI16" s="195"/>
      <c r="AJ16" s="195"/>
      <c r="AK16" s="195"/>
      <c r="AL16" s="195"/>
      <c r="AM16" s="195"/>
      <c r="AN16" s="195"/>
      <c r="AO16" s="207"/>
      <c r="AP16" s="106"/>
      <c r="AQ16" s="166"/>
      <c r="AR16" s="166"/>
    </row>
    <row r="17" spans="1:50" ht="13.5" customHeight="1">
      <c r="A17" s="106"/>
      <c r="B17" s="112"/>
      <c r="C17" s="121"/>
      <c r="D17" s="132"/>
      <c r="E17" s="132"/>
      <c r="F17" s="132"/>
      <c r="G17" s="132"/>
      <c r="H17" s="144"/>
      <c r="I17" s="153"/>
      <c r="J17" s="164"/>
      <c r="K17" s="171"/>
      <c r="L17" s="171"/>
      <c r="M17" s="171"/>
      <c r="N17" s="171"/>
      <c r="O17" s="171"/>
      <c r="P17" s="171"/>
      <c r="Q17" s="171"/>
      <c r="R17" s="171"/>
      <c r="S17" s="171"/>
      <c r="T17" s="171"/>
      <c r="U17" s="171"/>
      <c r="V17" s="171"/>
      <c r="W17" s="171"/>
      <c r="X17" s="171"/>
      <c r="Y17" s="171"/>
      <c r="Z17" s="186"/>
      <c r="AA17" s="190"/>
      <c r="AB17" s="195"/>
      <c r="AC17" s="195"/>
      <c r="AD17" s="195"/>
      <c r="AE17" s="195"/>
      <c r="AF17" s="195"/>
      <c r="AG17" s="195"/>
      <c r="AH17" s="195"/>
      <c r="AI17" s="195"/>
      <c r="AJ17" s="195"/>
      <c r="AK17" s="195"/>
      <c r="AL17" s="195"/>
      <c r="AM17" s="195"/>
      <c r="AN17" s="195"/>
      <c r="AO17" s="207"/>
      <c r="AP17" s="106"/>
      <c r="AQ17" s="166"/>
      <c r="AR17" s="166"/>
    </row>
    <row r="18" spans="1:50" ht="13.5" customHeight="1">
      <c r="A18" s="106"/>
      <c r="B18" s="112"/>
      <c r="C18" s="121"/>
      <c r="D18" s="132"/>
      <c r="E18" s="132"/>
      <c r="F18" s="132"/>
      <c r="G18" s="132"/>
      <c r="H18" s="144"/>
      <c r="I18" s="153"/>
      <c r="J18" s="164"/>
      <c r="K18" s="171"/>
      <c r="L18" s="171"/>
      <c r="M18" s="171"/>
      <c r="N18" s="171"/>
      <c r="O18" s="171"/>
      <c r="P18" s="171"/>
      <c r="Q18" s="171"/>
      <c r="R18" s="171"/>
      <c r="S18" s="171"/>
      <c r="T18" s="171"/>
      <c r="U18" s="171"/>
      <c r="V18" s="171"/>
      <c r="W18" s="171"/>
      <c r="X18" s="171"/>
      <c r="Y18" s="171"/>
      <c r="Z18" s="186"/>
      <c r="AA18" s="190"/>
      <c r="AB18" s="195"/>
      <c r="AC18" s="195"/>
      <c r="AD18" s="195"/>
      <c r="AE18" s="195"/>
      <c r="AF18" s="195"/>
      <c r="AG18" s="195"/>
      <c r="AH18" s="195"/>
      <c r="AI18" s="195"/>
      <c r="AJ18" s="195"/>
      <c r="AK18" s="195"/>
      <c r="AL18" s="195"/>
      <c r="AM18" s="195"/>
      <c r="AN18" s="195"/>
      <c r="AO18" s="207"/>
      <c r="AP18" s="106"/>
      <c r="AQ18" s="166"/>
      <c r="AR18" s="166"/>
    </row>
    <row r="19" spans="1:50" ht="13.5" customHeight="1">
      <c r="A19" s="106"/>
      <c r="B19" s="112"/>
      <c r="C19" s="121"/>
      <c r="D19" s="132"/>
      <c r="E19" s="132"/>
      <c r="F19" s="132"/>
      <c r="G19" s="132"/>
      <c r="H19" s="144"/>
      <c r="I19" s="153"/>
      <c r="J19" s="164"/>
      <c r="K19" s="171"/>
      <c r="L19" s="171"/>
      <c r="M19" s="171"/>
      <c r="N19" s="171"/>
      <c r="O19" s="171"/>
      <c r="P19" s="171"/>
      <c r="Q19" s="171"/>
      <c r="R19" s="171"/>
      <c r="S19" s="171"/>
      <c r="T19" s="171"/>
      <c r="U19" s="171"/>
      <c r="V19" s="171"/>
      <c r="W19" s="171"/>
      <c r="X19" s="171"/>
      <c r="Y19" s="171"/>
      <c r="Z19" s="186"/>
      <c r="AA19" s="190"/>
      <c r="AB19" s="195"/>
      <c r="AC19" s="195"/>
      <c r="AD19" s="195"/>
      <c r="AE19" s="195"/>
      <c r="AF19" s="195"/>
      <c r="AG19" s="195"/>
      <c r="AH19" s="195"/>
      <c r="AI19" s="195"/>
      <c r="AJ19" s="195"/>
      <c r="AK19" s="195"/>
      <c r="AL19" s="195"/>
      <c r="AM19" s="195"/>
      <c r="AN19" s="195"/>
      <c r="AO19" s="207"/>
      <c r="AP19" s="106"/>
      <c r="AQ19" s="166"/>
      <c r="AR19" s="166"/>
    </row>
    <row r="20" spans="1:50" ht="13.5" customHeight="1">
      <c r="A20" s="106"/>
      <c r="B20" s="112"/>
      <c r="C20" s="121"/>
      <c r="D20" s="132"/>
      <c r="E20" s="132"/>
      <c r="F20" s="132"/>
      <c r="G20" s="132"/>
      <c r="H20" s="144"/>
      <c r="I20" s="153"/>
      <c r="J20" s="164"/>
      <c r="K20" s="171"/>
      <c r="L20" s="171"/>
      <c r="M20" s="171"/>
      <c r="N20" s="171"/>
      <c r="O20" s="171"/>
      <c r="P20" s="171"/>
      <c r="Q20" s="171"/>
      <c r="R20" s="171"/>
      <c r="S20" s="171"/>
      <c r="T20" s="171"/>
      <c r="U20" s="171"/>
      <c r="V20" s="171"/>
      <c r="W20" s="171"/>
      <c r="X20" s="171"/>
      <c r="Y20" s="171"/>
      <c r="Z20" s="186"/>
      <c r="AA20" s="190"/>
      <c r="AB20" s="195"/>
      <c r="AC20" s="195"/>
      <c r="AD20" s="195"/>
      <c r="AE20" s="195"/>
      <c r="AF20" s="195"/>
      <c r="AG20" s="195"/>
      <c r="AH20" s="195"/>
      <c r="AI20" s="195"/>
      <c r="AJ20" s="195"/>
      <c r="AK20" s="195"/>
      <c r="AL20" s="195"/>
      <c r="AM20" s="195"/>
      <c r="AN20" s="195"/>
      <c r="AO20" s="207"/>
      <c r="AP20" s="106"/>
      <c r="AQ20" s="166"/>
      <c r="AR20" s="166"/>
    </row>
    <row r="21" spans="1:50" ht="13.5" customHeight="1">
      <c r="A21" s="106"/>
      <c r="B21" s="112"/>
      <c r="C21" s="122"/>
      <c r="D21" s="134"/>
      <c r="E21" s="134"/>
      <c r="F21" s="134"/>
      <c r="G21" s="134"/>
      <c r="H21" s="145"/>
      <c r="I21" s="156"/>
      <c r="J21" s="165"/>
      <c r="K21" s="172"/>
      <c r="L21" s="172"/>
      <c r="M21" s="172"/>
      <c r="N21" s="172"/>
      <c r="O21" s="172"/>
      <c r="P21" s="172"/>
      <c r="Q21" s="172"/>
      <c r="R21" s="172"/>
      <c r="S21" s="172"/>
      <c r="T21" s="172"/>
      <c r="U21" s="172"/>
      <c r="V21" s="172"/>
      <c r="W21" s="172"/>
      <c r="X21" s="172"/>
      <c r="Y21" s="172"/>
      <c r="Z21" s="187"/>
      <c r="AA21" s="191"/>
      <c r="AB21" s="196"/>
      <c r="AC21" s="196"/>
      <c r="AD21" s="196"/>
      <c r="AE21" s="196"/>
      <c r="AF21" s="196"/>
      <c r="AG21" s="196"/>
      <c r="AH21" s="196"/>
      <c r="AI21" s="196"/>
      <c r="AJ21" s="196"/>
      <c r="AK21" s="196"/>
      <c r="AL21" s="196"/>
      <c r="AM21" s="196"/>
      <c r="AN21" s="196"/>
      <c r="AO21" s="208"/>
      <c r="AP21" s="106"/>
      <c r="AQ21" s="166"/>
      <c r="AR21" s="166"/>
    </row>
    <row r="22" spans="1:50" ht="13.5" customHeight="1">
      <c r="A22" s="106"/>
      <c r="B22" s="112"/>
      <c r="C22" s="121"/>
      <c r="D22" s="132"/>
      <c r="E22" s="132"/>
      <c r="F22" s="132"/>
      <c r="G22" s="132"/>
      <c r="H22" s="144"/>
      <c r="I22" s="152" t="s">
        <v>153</v>
      </c>
      <c r="J22" s="163"/>
      <c r="K22" s="170"/>
      <c r="L22" s="170"/>
      <c r="M22" s="170"/>
      <c r="N22" s="170"/>
      <c r="O22" s="170"/>
      <c r="P22" s="170"/>
      <c r="Q22" s="170"/>
      <c r="R22" s="170"/>
      <c r="S22" s="170"/>
      <c r="T22" s="170"/>
      <c r="U22" s="170"/>
      <c r="V22" s="170"/>
      <c r="W22" s="170"/>
      <c r="X22" s="170"/>
      <c r="Y22" s="170"/>
      <c r="Z22" s="185"/>
      <c r="AA22" s="189"/>
      <c r="AB22" s="194"/>
      <c r="AC22" s="194"/>
      <c r="AD22" s="194"/>
      <c r="AE22" s="194"/>
      <c r="AF22" s="194"/>
      <c r="AG22" s="194"/>
      <c r="AH22" s="194"/>
      <c r="AI22" s="194"/>
      <c r="AJ22" s="194"/>
      <c r="AK22" s="194"/>
      <c r="AL22" s="194"/>
      <c r="AM22" s="194"/>
      <c r="AN22" s="194"/>
      <c r="AO22" s="206"/>
      <c r="AP22" s="106"/>
      <c r="AQ22" s="166"/>
      <c r="AR22" s="166"/>
    </row>
    <row r="23" spans="1:50" ht="13.5" customHeight="1">
      <c r="A23" s="106"/>
      <c r="B23" s="112"/>
      <c r="C23" s="121"/>
      <c r="D23" s="132"/>
      <c r="E23" s="132"/>
      <c r="F23" s="132"/>
      <c r="G23" s="132"/>
      <c r="H23" s="144"/>
      <c r="I23" s="153"/>
      <c r="J23" s="164"/>
      <c r="K23" s="171"/>
      <c r="L23" s="171"/>
      <c r="M23" s="171"/>
      <c r="N23" s="171"/>
      <c r="O23" s="171"/>
      <c r="P23" s="171"/>
      <c r="Q23" s="171"/>
      <c r="R23" s="171"/>
      <c r="S23" s="171"/>
      <c r="T23" s="171"/>
      <c r="U23" s="171"/>
      <c r="V23" s="171"/>
      <c r="W23" s="171"/>
      <c r="X23" s="171"/>
      <c r="Y23" s="171"/>
      <c r="Z23" s="186"/>
      <c r="AA23" s="190"/>
      <c r="AB23" s="195"/>
      <c r="AC23" s="195"/>
      <c r="AD23" s="195"/>
      <c r="AE23" s="195"/>
      <c r="AF23" s="195"/>
      <c r="AG23" s="195"/>
      <c r="AH23" s="195"/>
      <c r="AI23" s="195"/>
      <c r="AJ23" s="195"/>
      <c r="AK23" s="195"/>
      <c r="AL23" s="195"/>
      <c r="AM23" s="195"/>
      <c r="AN23" s="195"/>
      <c r="AO23" s="207"/>
      <c r="AP23" s="106"/>
      <c r="AQ23" s="166"/>
      <c r="AR23" s="166"/>
    </row>
    <row r="24" spans="1:50" ht="13.5" customHeight="1">
      <c r="A24" s="106"/>
      <c r="B24" s="112"/>
      <c r="C24" s="121"/>
      <c r="D24" s="132"/>
      <c r="E24" s="132"/>
      <c r="F24" s="132"/>
      <c r="G24" s="132"/>
      <c r="H24" s="144"/>
      <c r="I24" s="153"/>
      <c r="J24" s="164"/>
      <c r="K24" s="171"/>
      <c r="L24" s="171"/>
      <c r="M24" s="171"/>
      <c r="N24" s="171"/>
      <c r="O24" s="171"/>
      <c r="P24" s="171"/>
      <c r="Q24" s="171"/>
      <c r="R24" s="171"/>
      <c r="S24" s="171"/>
      <c r="T24" s="171"/>
      <c r="U24" s="171"/>
      <c r="V24" s="171"/>
      <c r="W24" s="171"/>
      <c r="X24" s="171"/>
      <c r="Y24" s="171"/>
      <c r="Z24" s="186"/>
      <c r="AA24" s="190"/>
      <c r="AB24" s="195"/>
      <c r="AC24" s="195"/>
      <c r="AD24" s="195"/>
      <c r="AE24" s="195"/>
      <c r="AF24" s="195"/>
      <c r="AG24" s="195"/>
      <c r="AH24" s="195"/>
      <c r="AI24" s="195"/>
      <c r="AJ24" s="195"/>
      <c r="AK24" s="195"/>
      <c r="AL24" s="195"/>
      <c r="AM24" s="195"/>
      <c r="AN24" s="195"/>
      <c r="AO24" s="207"/>
      <c r="AP24" s="106"/>
      <c r="AQ24" s="166"/>
      <c r="AR24" s="166"/>
    </row>
    <row r="25" spans="1:50" ht="13.5" customHeight="1">
      <c r="A25" s="106"/>
      <c r="B25" s="112"/>
      <c r="C25" s="121"/>
      <c r="D25" s="132"/>
      <c r="E25" s="132"/>
      <c r="F25" s="132"/>
      <c r="G25" s="132"/>
      <c r="H25" s="144"/>
      <c r="I25" s="153"/>
      <c r="J25" s="164"/>
      <c r="K25" s="171"/>
      <c r="L25" s="171"/>
      <c r="M25" s="171"/>
      <c r="N25" s="171"/>
      <c r="O25" s="171"/>
      <c r="P25" s="171"/>
      <c r="Q25" s="171"/>
      <c r="R25" s="171"/>
      <c r="S25" s="171"/>
      <c r="T25" s="171"/>
      <c r="U25" s="171"/>
      <c r="V25" s="171"/>
      <c r="W25" s="171"/>
      <c r="X25" s="171"/>
      <c r="Y25" s="171"/>
      <c r="Z25" s="186"/>
      <c r="AA25" s="190"/>
      <c r="AB25" s="195"/>
      <c r="AC25" s="195"/>
      <c r="AD25" s="195"/>
      <c r="AE25" s="195"/>
      <c r="AF25" s="195"/>
      <c r="AG25" s="195"/>
      <c r="AH25" s="195"/>
      <c r="AI25" s="195"/>
      <c r="AJ25" s="195"/>
      <c r="AK25" s="195"/>
      <c r="AL25" s="195"/>
      <c r="AM25" s="195"/>
      <c r="AN25" s="195"/>
      <c r="AO25" s="207"/>
      <c r="AP25" s="106"/>
      <c r="AQ25" s="166"/>
      <c r="AR25" s="166"/>
    </row>
    <row r="26" spans="1:50" ht="13.5" customHeight="1">
      <c r="A26" s="106"/>
      <c r="B26" s="112"/>
      <c r="C26" s="121"/>
      <c r="D26" s="132"/>
      <c r="E26" s="132"/>
      <c r="F26" s="132"/>
      <c r="G26" s="132"/>
      <c r="H26" s="144"/>
      <c r="I26" s="153"/>
      <c r="J26" s="164"/>
      <c r="K26" s="171"/>
      <c r="L26" s="171"/>
      <c r="M26" s="171"/>
      <c r="N26" s="171"/>
      <c r="O26" s="171"/>
      <c r="P26" s="171"/>
      <c r="Q26" s="171"/>
      <c r="R26" s="171"/>
      <c r="S26" s="171"/>
      <c r="T26" s="171"/>
      <c r="U26" s="171"/>
      <c r="V26" s="171"/>
      <c r="W26" s="171"/>
      <c r="X26" s="171"/>
      <c r="Y26" s="171"/>
      <c r="Z26" s="186"/>
      <c r="AA26" s="190"/>
      <c r="AB26" s="195"/>
      <c r="AC26" s="195"/>
      <c r="AD26" s="195"/>
      <c r="AE26" s="195"/>
      <c r="AF26" s="195"/>
      <c r="AG26" s="195"/>
      <c r="AH26" s="195"/>
      <c r="AI26" s="195"/>
      <c r="AJ26" s="195"/>
      <c r="AK26" s="195"/>
      <c r="AL26" s="195"/>
      <c r="AM26" s="195"/>
      <c r="AN26" s="195"/>
      <c r="AO26" s="207"/>
      <c r="AP26" s="106"/>
      <c r="AQ26" s="166"/>
      <c r="AR26" s="166"/>
      <c r="AS26" s="214">
        <f>IF(OR(AC3="",N7="",V7="----開催形式を下記リストから選択してください----",V7="",N8=""),1,2)</f>
        <v>1</v>
      </c>
      <c r="AT26" s="214"/>
      <c r="AU26" s="214">
        <f>IF(W8="",1,2)</f>
        <v>1</v>
      </c>
      <c r="AV26" s="214"/>
      <c r="AW26" s="214"/>
      <c r="AX26" s="215"/>
    </row>
    <row r="27" spans="1:50" ht="13.5" customHeight="1">
      <c r="A27" s="106"/>
      <c r="B27" s="112"/>
      <c r="C27" s="121"/>
      <c r="D27" s="133"/>
      <c r="E27" s="133"/>
      <c r="F27" s="133"/>
      <c r="G27" s="133"/>
      <c r="H27" s="144"/>
      <c r="I27" s="154"/>
      <c r="J27" s="164"/>
      <c r="K27" s="171"/>
      <c r="L27" s="171"/>
      <c r="M27" s="171"/>
      <c r="N27" s="171"/>
      <c r="O27" s="171"/>
      <c r="P27" s="171"/>
      <c r="Q27" s="171"/>
      <c r="R27" s="171"/>
      <c r="S27" s="171"/>
      <c r="T27" s="171"/>
      <c r="U27" s="171"/>
      <c r="V27" s="171"/>
      <c r="W27" s="171"/>
      <c r="X27" s="171"/>
      <c r="Y27" s="171"/>
      <c r="Z27" s="186"/>
      <c r="AA27" s="190"/>
      <c r="AB27" s="195"/>
      <c r="AC27" s="195"/>
      <c r="AD27" s="195"/>
      <c r="AE27" s="195"/>
      <c r="AF27" s="195"/>
      <c r="AG27" s="195"/>
      <c r="AH27" s="195"/>
      <c r="AI27" s="195"/>
      <c r="AJ27" s="195"/>
      <c r="AK27" s="195"/>
      <c r="AL27" s="195"/>
      <c r="AM27" s="195"/>
      <c r="AN27" s="195"/>
      <c r="AO27" s="207"/>
      <c r="AP27" s="106"/>
      <c r="AQ27" s="166"/>
      <c r="AR27" s="166"/>
      <c r="AS27" s="214"/>
      <c r="AT27" s="214"/>
      <c r="AU27" s="214"/>
      <c r="AV27" s="214"/>
      <c r="AW27" s="214"/>
      <c r="AX27" s="214"/>
    </row>
    <row r="28" spans="1:50" ht="13.5" customHeight="1">
      <c r="A28" s="106"/>
      <c r="B28" s="112"/>
      <c r="C28" s="121"/>
      <c r="D28" s="132"/>
      <c r="E28" s="132"/>
      <c r="F28" s="132"/>
      <c r="G28" s="132"/>
      <c r="H28" s="144"/>
      <c r="I28" s="155" t="s">
        <v>94</v>
      </c>
      <c r="J28" s="164"/>
      <c r="K28" s="171"/>
      <c r="L28" s="171"/>
      <c r="M28" s="171"/>
      <c r="N28" s="171"/>
      <c r="O28" s="171"/>
      <c r="P28" s="171"/>
      <c r="Q28" s="171"/>
      <c r="R28" s="171"/>
      <c r="S28" s="171"/>
      <c r="T28" s="171"/>
      <c r="U28" s="171"/>
      <c r="V28" s="171"/>
      <c r="W28" s="171"/>
      <c r="X28" s="171"/>
      <c r="Y28" s="171"/>
      <c r="Z28" s="186"/>
      <c r="AA28" s="190"/>
      <c r="AB28" s="195"/>
      <c r="AC28" s="195"/>
      <c r="AD28" s="195"/>
      <c r="AE28" s="195"/>
      <c r="AF28" s="195"/>
      <c r="AG28" s="195"/>
      <c r="AH28" s="195"/>
      <c r="AI28" s="195"/>
      <c r="AJ28" s="195"/>
      <c r="AK28" s="195"/>
      <c r="AL28" s="195"/>
      <c r="AM28" s="195"/>
      <c r="AN28" s="195"/>
      <c r="AO28" s="207"/>
      <c r="AP28" s="106"/>
      <c r="AQ28" s="166"/>
      <c r="AR28" s="166"/>
      <c r="AS28" s="214">
        <f>IF(C10="",3,IF(OR(J10="",J16="",AA10=""),1,2))</f>
        <v>3</v>
      </c>
      <c r="AT28" s="214"/>
      <c r="AU28" s="214"/>
      <c r="AV28" s="214"/>
      <c r="AW28" s="214"/>
      <c r="AX28" s="214"/>
    </row>
    <row r="29" spans="1:50" ht="13.5" customHeight="1">
      <c r="A29" s="106"/>
      <c r="B29" s="112"/>
      <c r="C29" s="121"/>
      <c r="D29" s="132"/>
      <c r="E29" s="132"/>
      <c r="F29" s="132"/>
      <c r="G29" s="132"/>
      <c r="H29" s="144"/>
      <c r="I29" s="153"/>
      <c r="J29" s="164"/>
      <c r="K29" s="171"/>
      <c r="L29" s="171"/>
      <c r="M29" s="171"/>
      <c r="N29" s="171"/>
      <c r="O29" s="171"/>
      <c r="P29" s="171"/>
      <c r="Q29" s="171"/>
      <c r="R29" s="171"/>
      <c r="S29" s="171"/>
      <c r="T29" s="171"/>
      <c r="U29" s="171"/>
      <c r="V29" s="171"/>
      <c r="W29" s="171"/>
      <c r="X29" s="171"/>
      <c r="Y29" s="171"/>
      <c r="Z29" s="186"/>
      <c r="AA29" s="190"/>
      <c r="AB29" s="195"/>
      <c r="AC29" s="195"/>
      <c r="AD29" s="195"/>
      <c r="AE29" s="195"/>
      <c r="AF29" s="195"/>
      <c r="AG29" s="195"/>
      <c r="AH29" s="195"/>
      <c r="AI29" s="195"/>
      <c r="AJ29" s="195"/>
      <c r="AK29" s="195"/>
      <c r="AL29" s="195"/>
      <c r="AM29" s="195"/>
      <c r="AN29" s="195"/>
      <c r="AO29" s="207"/>
      <c r="AP29" s="106"/>
      <c r="AQ29" s="166"/>
      <c r="AR29" s="166"/>
      <c r="AS29" s="214"/>
      <c r="AT29" s="214"/>
      <c r="AU29" s="214"/>
      <c r="AV29" s="214"/>
      <c r="AW29" s="214"/>
      <c r="AX29" s="214"/>
    </row>
    <row r="30" spans="1:50" ht="13.5" customHeight="1">
      <c r="A30" s="106"/>
      <c r="B30" s="112"/>
      <c r="C30" s="121"/>
      <c r="D30" s="132"/>
      <c r="E30" s="132"/>
      <c r="F30" s="132"/>
      <c r="G30" s="132"/>
      <c r="H30" s="144"/>
      <c r="I30" s="153"/>
      <c r="J30" s="164"/>
      <c r="K30" s="171"/>
      <c r="L30" s="171"/>
      <c r="M30" s="171"/>
      <c r="N30" s="171"/>
      <c r="O30" s="171"/>
      <c r="P30" s="171"/>
      <c r="Q30" s="171"/>
      <c r="R30" s="171"/>
      <c r="S30" s="171"/>
      <c r="T30" s="171"/>
      <c r="U30" s="171"/>
      <c r="V30" s="171"/>
      <c r="W30" s="171"/>
      <c r="X30" s="171"/>
      <c r="Y30" s="171"/>
      <c r="Z30" s="186"/>
      <c r="AA30" s="190"/>
      <c r="AB30" s="195"/>
      <c r="AC30" s="195"/>
      <c r="AD30" s="195"/>
      <c r="AE30" s="195"/>
      <c r="AF30" s="195"/>
      <c r="AG30" s="195"/>
      <c r="AH30" s="195"/>
      <c r="AI30" s="195"/>
      <c r="AJ30" s="195"/>
      <c r="AK30" s="195"/>
      <c r="AL30" s="195"/>
      <c r="AM30" s="195"/>
      <c r="AN30" s="195"/>
      <c r="AO30" s="207"/>
      <c r="AP30" s="106"/>
      <c r="AQ30" s="166"/>
      <c r="AR30" s="166"/>
      <c r="AS30" s="214">
        <f>IF(C22="",3,IF(OR(J22="",J28="",AA22=""),1,2))</f>
        <v>3</v>
      </c>
      <c r="AT30" s="214"/>
      <c r="AU30" s="214"/>
      <c r="AV30" s="214"/>
      <c r="AW30" s="214"/>
      <c r="AX30" s="214"/>
    </row>
    <row r="31" spans="1:50" ht="13.5" customHeight="1">
      <c r="A31" s="106"/>
      <c r="B31" s="112"/>
      <c r="C31" s="121"/>
      <c r="D31" s="132"/>
      <c r="E31" s="132"/>
      <c r="F31" s="132"/>
      <c r="G31" s="132"/>
      <c r="H31" s="144"/>
      <c r="I31" s="153"/>
      <c r="J31" s="164"/>
      <c r="K31" s="171"/>
      <c r="L31" s="171"/>
      <c r="M31" s="171"/>
      <c r="N31" s="171"/>
      <c r="O31" s="171"/>
      <c r="P31" s="171"/>
      <c r="Q31" s="171"/>
      <c r="R31" s="171"/>
      <c r="S31" s="171"/>
      <c r="T31" s="171"/>
      <c r="U31" s="171"/>
      <c r="V31" s="171"/>
      <c r="W31" s="171"/>
      <c r="X31" s="171"/>
      <c r="Y31" s="171"/>
      <c r="Z31" s="186"/>
      <c r="AA31" s="190"/>
      <c r="AB31" s="195"/>
      <c r="AC31" s="195"/>
      <c r="AD31" s="195"/>
      <c r="AE31" s="195"/>
      <c r="AF31" s="195"/>
      <c r="AG31" s="195"/>
      <c r="AH31" s="195"/>
      <c r="AI31" s="195"/>
      <c r="AJ31" s="195"/>
      <c r="AK31" s="195"/>
      <c r="AL31" s="195"/>
      <c r="AM31" s="195"/>
      <c r="AN31" s="195"/>
      <c r="AO31" s="207"/>
      <c r="AP31" s="106"/>
      <c r="AQ31" s="166"/>
      <c r="AR31" s="166"/>
      <c r="AS31" s="214"/>
      <c r="AT31" s="214"/>
      <c r="AU31" s="214"/>
      <c r="AV31" s="214"/>
      <c r="AW31" s="214"/>
      <c r="AX31" s="214"/>
    </row>
    <row r="32" spans="1:50" ht="13.5" customHeight="1">
      <c r="A32" s="106"/>
      <c r="B32" s="112"/>
      <c r="C32" s="121"/>
      <c r="D32" s="132"/>
      <c r="E32" s="132"/>
      <c r="F32" s="132"/>
      <c r="G32" s="132"/>
      <c r="H32" s="144"/>
      <c r="I32" s="153"/>
      <c r="J32" s="164"/>
      <c r="K32" s="171"/>
      <c r="L32" s="171"/>
      <c r="M32" s="171"/>
      <c r="N32" s="171"/>
      <c r="O32" s="171"/>
      <c r="P32" s="171"/>
      <c r="Q32" s="171"/>
      <c r="R32" s="171"/>
      <c r="S32" s="171"/>
      <c r="T32" s="171"/>
      <c r="U32" s="171"/>
      <c r="V32" s="171"/>
      <c r="W32" s="171"/>
      <c r="X32" s="171"/>
      <c r="Y32" s="171"/>
      <c r="Z32" s="186"/>
      <c r="AA32" s="190"/>
      <c r="AB32" s="195"/>
      <c r="AC32" s="195"/>
      <c r="AD32" s="195"/>
      <c r="AE32" s="195"/>
      <c r="AF32" s="195"/>
      <c r="AG32" s="195"/>
      <c r="AH32" s="195"/>
      <c r="AI32" s="195"/>
      <c r="AJ32" s="195"/>
      <c r="AK32" s="195"/>
      <c r="AL32" s="195"/>
      <c r="AM32" s="195"/>
      <c r="AN32" s="195"/>
      <c r="AO32" s="207"/>
      <c r="AP32" s="106"/>
      <c r="AQ32" s="166"/>
      <c r="AR32" s="166"/>
      <c r="AS32" s="214">
        <f>IF(C34="",3,IF(OR(J34="",J40="",AA34=""),1,2))</f>
        <v>3</v>
      </c>
      <c r="AT32" s="214"/>
      <c r="AU32" s="214"/>
      <c r="AV32" s="214"/>
      <c r="AW32" s="214"/>
      <c r="AX32" s="214"/>
    </row>
    <row r="33" spans="1:50" ht="13.5" customHeight="1">
      <c r="A33" s="106"/>
      <c r="B33" s="112"/>
      <c r="C33" s="122"/>
      <c r="D33" s="134"/>
      <c r="E33" s="134"/>
      <c r="F33" s="134"/>
      <c r="G33" s="134"/>
      <c r="H33" s="145"/>
      <c r="I33" s="156"/>
      <c r="J33" s="165"/>
      <c r="K33" s="172"/>
      <c r="L33" s="172"/>
      <c r="M33" s="172"/>
      <c r="N33" s="172"/>
      <c r="O33" s="172"/>
      <c r="P33" s="172"/>
      <c r="Q33" s="172"/>
      <c r="R33" s="172"/>
      <c r="S33" s="172"/>
      <c r="T33" s="172"/>
      <c r="U33" s="172"/>
      <c r="V33" s="172"/>
      <c r="W33" s="172"/>
      <c r="X33" s="172"/>
      <c r="Y33" s="172"/>
      <c r="Z33" s="187"/>
      <c r="AA33" s="191"/>
      <c r="AB33" s="196"/>
      <c r="AC33" s="196"/>
      <c r="AD33" s="196"/>
      <c r="AE33" s="196"/>
      <c r="AF33" s="196"/>
      <c r="AG33" s="196"/>
      <c r="AH33" s="196"/>
      <c r="AI33" s="196"/>
      <c r="AJ33" s="196"/>
      <c r="AK33" s="196"/>
      <c r="AL33" s="196"/>
      <c r="AM33" s="196"/>
      <c r="AN33" s="196"/>
      <c r="AO33" s="208"/>
      <c r="AP33" s="106"/>
      <c r="AQ33" s="166"/>
      <c r="AR33" s="166"/>
      <c r="AS33" s="214"/>
      <c r="AT33" s="214"/>
      <c r="AU33" s="214"/>
      <c r="AV33" s="214"/>
      <c r="AW33" s="214"/>
      <c r="AX33" s="214"/>
    </row>
    <row r="34" spans="1:50" ht="13.5" customHeight="1">
      <c r="A34" s="106"/>
      <c r="B34" s="112"/>
      <c r="C34" s="121"/>
      <c r="D34" s="132"/>
      <c r="E34" s="132"/>
      <c r="F34" s="132"/>
      <c r="G34" s="132"/>
      <c r="H34" s="144"/>
      <c r="I34" s="152" t="s">
        <v>153</v>
      </c>
      <c r="J34" s="163"/>
      <c r="K34" s="170"/>
      <c r="L34" s="170"/>
      <c r="M34" s="170"/>
      <c r="N34" s="170"/>
      <c r="O34" s="170"/>
      <c r="P34" s="170"/>
      <c r="Q34" s="170"/>
      <c r="R34" s="170"/>
      <c r="S34" s="170"/>
      <c r="T34" s="170"/>
      <c r="U34" s="170"/>
      <c r="V34" s="170"/>
      <c r="W34" s="170"/>
      <c r="X34" s="170"/>
      <c r="Y34" s="170"/>
      <c r="Z34" s="185"/>
      <c r="AA34" s="189"/>
      <c r="AB34" s="194"/>
      <c r="AC34" s="194"/>
      <c r="AD34" s="194"/>
      <c r="AE34" s="194"/>
      <c r="AF34" s="194"/>
      <c r="AG34" s="194"/>
      <c r="AH34" s="194"/>
      <c r="AI34" s="194"/>
      <c r="AJ34" s="194"/>
      <c r="AK34" s="194"/>
      <c r="AL34" s="194"/>
      <c r="AM34" s="194"/>
      <c r="AN34" s="194"/>
      <c r="AO34" s="206"/>
      <c r="AP34" s="106"/>
      <c r="AQ34" s="166"/>
      <c r="AR34" s="166"/>
      <c r="AS34" s="214">
        <f>IF(C46="",3,IF(OR(J46="",J52="",AA46=""),1,2))</f>
        <v>3</v>
      </c>
      <c r="AT34" s="214"/>
      <c r="AU34" s="214"/>
      <c r="AV34" s="214"/>
      <c r="AW34" s="214"/>
      <c r="AX34" s="214"/>
    </row>
    <row r="35" spans="1:50" ht="13.5" customHeight="1">
      <c r="A35" s="106"/>
      <c r="B35" s="112"/>
      <c r="C35" s="121"/>
      <c r="D35" s="132"/>
      <c r="E35" s="132"/>
      <c r="F35" s="132"/>
      <c r="G35" s="132"/>
      <c r="H35" s="144"/>
      <c r="I35" s="153"/>
      <c r="J35" s="164"/>
      <c r="K35" s="171"/>
      <c r="L35" s="171"/>
      <c r="M35" s="171"/>
      <c r="N35" s="171"/>
      <c r="O35" s="171"/>
      <c r="P35" s="171"/>
      <c r="Q35" s="171"/>
      <c r="R35" s="171"/>
      <c r="S35" s="171"/>
      <c r="T35" s="171"/>
      <c r="U35" s="171"/>
      <c r="V35" s="171"/>
      <c r="W35" s="171"/>
      <c r="X35" s="171"/>
      <c r="Y35" s="171"/>
      <c r="Z35" s="186"/>
      <c r="AA35" s="190"/>
      <c r="AB35" s="195"/>
      <c r="AC35" s="195"/>
      <c r="AD35" s="195"/>
      <c r="AE35" s="195"/>
      <c r="AF35" s="195"/>
      <c r="AG35" s="195"/>
      <c r="AH35" s="195"/>
      <c r="AI35" s="195"/>
      <c r="AJ35" s="195"/>
      <c r="AK35" s="195"/>
      <c r="AL35" s="195"/>
      <c r="AM35" s="195"/>
      <c r="AN35" s="195"/>
      <c r="AO35" s="207"/>
      <c r="AP35" s="106"/>
      <c r="AQ35" s="166"/>
      <c r="AR35" s="166"/>
      <c r="AS35" s="214"/>
      <c r="AT35" s="214"/>
      <c r="AU35" s="214"/>
      <c r="AV35" s="214"/>
      <c r="AW35" s="214"/>
      <c r="AX35" s="214"/>
    </row>
    <row r="36" spans="1:50" ht="13.5" customHeight="1">
      <c r="A36" s="106"/>
      <c r="B36" s="112"/>
      <c r="C36" s="121"/>
      <c r="D36" s="132"/>
      <c r="E36" s="132"/>
      <c r="F36" s="132"/>
      <c r="G36" s="132"/>
      <c r="H36" s="144"/>
      <c r="I36" s="153"/>
      <c r="J36" s="164"/>
      <c r="K36" s="171"/>
      <c r="L36" s="171"/>
      <c r="M36" s="171"/>
      <c r="N36" s="171"/>
      <c r="O36" s="171"/>
      <c r="P36" s="171"/>
      <c r="Q36" s="171"/>
      <c r="R36" s="171"/>
      <c r="S36" s="171"/>
      <c r="T36" s="171"/>
      <c r="U36" s="171"/>
      <c r="V36" s="171"/>
      <c r="W36" s="171"/>
      <c r="X36" s="171"/>
      <c r="Y36" s="171"/>
      <c r="Z36" s="186"/>
      <c r="AA36" s="190"/>
      <c r="AB36" s="195"/>
      <c r="AC36" s="195"/>
      <c r="AD36" s="195"/>
      <c r="AE36" s="195"/>
      <c r="AF36" s="195"/>
      <c r="AG36" s="195"/>
      <c r="AH36" s="195"/>
      <c r="AI36" s="195"/>
      <c r="AJ36" s="195"/>
      <c r="AK36" s="195"/>
      <c r="AL36" s="195"/>
      <c r="AM36" s="195"/>
      <c r="AN36" s="195"/>
      <c r="AO36" s="207"/>
      <c r="AP36" s="106"/>
      <c r="AQ36" s="166"/>
      <c r="AR36" s="166"/>
      <c r="AS36" s="214">
        <f>IF(C61="",3,IF(OR(J61="",J67="",AA61=""),1,2))</f>
        <v>3</v>
      </c>
      <c r="AT36" s="214"/>
      <c r="AU36" s="214"/>
      <c r="AV36" s="214"/>
      <c r="AW36" s="214"/>
      <c r="AX36" s="214"/>
    </row>
    <row r="37" spans="1:50" ht="13.5" customHeight="1">
      <c r="A37" s="106"/>
      <c r="B37" s="112"/>
      <c r="C37" s="121"/>
      <c r="D37" s="132"/>
      <c r="E37" s="132"/>
      <c r="F37" s="132"/>
      <c r="G37" s="132"/>
      <c r="H37" s="144"/>
      <c r="I37" s="153"/>
      <c r="J37" s="164"/>
      <c r="K37" s="171"/>
      <c r="L37" s="171"/>
      <c r="M37" s="171"/>
      <c r="N37" s="171"/>
      <c r="O37" s="171"/>
      <c r="P37" s="171"/>
      <c r="Q37" s="171"/>
      <c r="R37" s="171"/>
      <c r="S37" s="171"/>
      <c r="T37" s="171"/>
      <c r="U37" s="171"/>
      <c r="V37" s="171"/>
      <c r="W37" s="171"/>
      <c r="X37" s="171"/>
      <c r="Y37" s="171"/>
      <c r="Z37" s="186"/>
      <c r="AA37" s="190"/>
      <c r="AB37" s="195"/>
      <c r="AC37" s="195"/>
      <c r="AD37" s="195"/>
      <c r="AE37" s="195"/>
      <c r="AF37" s="195"/>
      <c r="AG37" s="195"/>
      <c r="AH37" s="195"/>
      <c r="AI37" s="195"/>
      <c r="AJ37" s="195"/>
      <c r="AK37" s="195"/>
      <c r="AL37" s="195"/>
      <c r="AM37" s="195"/>
      <c r="AN37" s="195"/>
      <c r="AO37" s="207"/>
      <c r="AP37" s="106"/>
      <c r="AQ37" s="166"/>
      <c r="AR37" s="166"/>
      <c r="AS37" s="214"/>
      <c r="AT37" s="214"/>
      <c r="AU37" s="214"/>
      <c r="AV37" s="214"/>
      <c r="AW37" s="214"/>
      <c r="AX37" s="214"/>
    </row>
    <row r="38" spans="1:50" ht="13.5" customHeight="1">
      <c r="A38" s="106"/>
      <c r="B38" s="112"/>
      <c r="C38" s="121"/>
      <c r="D38" s="132"/>
      <c r="E38" s="132"/>
      <c r="F38" s="132"/>
      <c r="G38" s="132"/>
      <c r="H38" s="144"/>
      <c r="I38" s="153"/>
      <c r="J38" s="164"/>
      <c r="K38" s="171"/>
      <c r="L38" s="171"/>
      <c r="M38" s="171"/>
      <c r="N38" s="171"/>
      <c r="O38" s="171"/>
      <c r="P38" s="171"/>
      <c r="Q38" s="171"/>
      <c r="R38" s="171"/>
      <c r="S38" s="171"/>
      <c r="T38" s="171"/>
      <c r="U38" s="171"/>
      <c r="V38" s="171"/>
      <c r="W38" s="171"/>
      <c r="X38" s="171"/>
      <c r="Y38" s="171"/>
      <c r="Z38" s="186"/>
      <c r="AA38" s="190"/>
      <c r="AB38" s="195"/>
      <c r="AC38" s="195"/>
      <c r="AD38" s="195"/>
      <c r="AE38" s="195"/>
      <c r="AF38" s="195"/>
      <c r="AG38" s="195"/>
      <c r="AH38" s="195"/>
      <c r="AI38" s="195"/>
      <c r="AJ38" s="195"/>
      <c r="AK38" s="195"/>
      <c r="AL38" s="195"/>
      <c r="AM38" s="195"/>
      <c r="AN38" s="195"/>
      <c r="AO38" s="207"/>
      <c r="AP38" s="106"/>
      <c r="AQ38" s="166"/>
      <c r="AR38" s="166"/>
      <c r="AS38" s="214">
        <f>IF(C73="",3,IF(OR(J73="",J79="",AA73=""),1,2))</f>
        <v>3</v>
      </c>
      <c r="AT38" s="214"/>
      <c r="AU38" s="214"/>
      <c r="AV38" s="214"/>
      <c r="AW38" s="214"/>
      <c r="AX38" s="214"/>
    </row>
    <row r="39" spans="1:50" ht="13.5" customHeight="1">
      <c r="A39" s="106"/>
      <c r="B39" s="112"/>
      <c r="C39" s="121"/>
      <c r="D39" s="133"/>
      <c r="E39" s="133"/>
      <c r="F39" s="133"/>
      <c r="G39" s="133"/>
      <c r="H39" s="144"/>
      <c r="I39" s="154"/>
      <c r="J39" s="164"/>
      <c r="K39" s="171"/>
      <c r="L39" s="171"/>
      <c r="M39" s="171"/>
      <c r="N39" s="171"/>
      <c r="O39" s="171"/>
      <c r="P39" s="171"/>
      <c r="Q39" s="171"/>
      <c r="R39" s="171"/>
      <c r="S39" s="171"/>
      <c r="T39" s="171"/>
      <c r="U39" s="171"/>
      <c r="V39" s="171"/>
      <c r="W39" s="171"/>
      <c r="X39" s="171"/>
      <c r="Y39" s="171"/>
      <c r="Z39" s="186"/>
      <c r="AA39" s="190"/>
      <c r="AB39" s="195"/>
      <c r="AC39" s="195"/>
      <c r="AD39" s="195"/>
      <c r="AE39" s="195"/>
      <c r="AF39" s="195"/>
      <c r="AG39" s="195"/>
      <c r="AH39" s="195"/>
      <c r="AI39" s="195"/>
      <c r="AJ39" s="195"/>
      <c r="AK39" s="195"/>
      <c r="AL39" s="195"/>
      <c r="AM39" s="195"/>
      <c r="AN39" s="195"/>
      <c r="AO39" s="207"/>
      <c r="AP39" s="106"/>
      <c r="AQ39" s="166"/>
      <c r="AR39" s="166"/>
      <c r="AS39" s="214"/>
      <c r="AT39" s="214"/>
      <c r="AU39" s="214"/>
      <c r="AV39" s="214"/>
      <c r="AW39" s="214"/>
      <c r="AX39" s="214" t="str">
        <f>IF(AND(AS26=2,AU26=2,OR(AS28=2,AS28=3),OR(AS30=2,AS30=3),OR(AS32=2,AS32=3),OR(AS34=2,AS34=3),OR(AS36=2,AS36=3),OR(AS38=2,AS38=3),OR(AS40=2,AS40=3),OR(AS42=2,AS42=3),OR(AS44=2,AS44=3)),"ＯＫ","ＮＧ")</f>
        <v>ＮＧ</v>
      </c>
    </row>
    <row r="40" spans="1:50" ht="13.5" customHeight="1">
      <c r="A40" s="106"/>
      <c r="B40" s="112"/>
      <c r="C40" s="121"/>
      <c r="D40" s="132"/>
      <c r="E40" s="132"/>
      <c r="F40" s="132"/>
      <c r="G40" s="132"/>
      <c r="H40" s="144"/>
      <c r="I40" s="155" t="s">
        <v>94</v>
      </c>
      <c r="J40" s="164"/>
      <c r="K40" s="171"/>
      <c r="L40" s="171"/>
      <c r="M40" s="171"/>
      <c r="N40" s="171"/>
      <c r="O40" s="171"/>
      <c r="P40" s="171"/>
      <c r="Q40" s="171"/>
      <c r="R40" s="171"/>
      <c r="S40" s="171"/>
      <c r="T40" s="171"/>
      <c r="U40" s="171"/>
      <c r="V40" s="171"/>
      <c r="W40" s="171"/>
      <c r="X40" s="171"/>
      <c r="Y40" s="171"/>
      <c r="Z40" s="186"/>
      <c r="AA40" s="190"/>
      <c r="AB40" s="195"/>
      <c r="AC40" s="195"/>
      <c r="AD40" s="195"/>
      <c r="AE40" s="195"/>
      <c r="AF40" s="195"/>
      <c r="AG40" s="195"/>
      <c r="AH40" s="195"/>
      <c r="AI40" s="195"/>
      <c r="AJ40" s="195"/>
      <c r="AK40" s="195"/>
      <c r="AL40" s="195"/>
      <c r="AM40" s="195"/>
      <c r="AN40" s="195"/>
      <c r="AO40" s="207"/>
      <c r="AP40" s="106"/>
      <c r="AQ40" s="166"/>
      <c r="AR40" s="166"/>
      <c r="AS40" s="214">
        <f>IF(C85="",3,IF(OR(J85="",J91="",AA85=""),1,2))</f>
        <v>3</v>
      </c>
      <c r="AT40" s="214"/>
      <c r="AU40" s="214"/>
      <c r="AV40" s="214"/>
      <c r="AW40" s="214"/>
      <c r="AX40" s="214"/>
    </row>
    <row r="41" spans="1:50" ht="13.5" customHeight="1">
      <c r="A41" s="106"/>
      <c r="B41" s="112"/>
      <c r="C41" s="121"/>
      <c r="D41" s="132"/>
      <c r="E41" s="132"/>
      <c r="F41" s="132"/>
      <c r="G41" s="132"/>
      <c r="H41" s="144"/>
      <c r="I41" s="153"/>
      <c r="J41" s="164"/>
      <c r="K41" s="171"/>
      <c r="L41" s="171"/>
      <c r="M41" s="171"/>
      <c r="N41" s="171"/>
      <c r="O41" s="171"/>
      <c r="P41" s="171"/>
      <c r="Q41" s="171"/>
      <c r="R41" s="171"/>
      <c r="S41" s="171"/>
      <c r="T41" s="171"/>
      <c r="U41" s="171"/>
      <c r="V41" s="171"/>
      <c r="W41" s="171"/>
      <c r="X41" s="171"/>
      <c r="Y41" s="171"/>
      <c r="Z41" s="186"/>
      <c r="AA41" s="190"/>
      <c r="AB41" s="195"/>
      <c r="AC41" s="195"/>
      <c r="AD41" s="195"/>
      <c r="AE41" s="195"/>
      <c r="AF41" s="195"/>
      <c r="AG41" s="195"/>
      <c r="AH41" s="195"/>
      <c r="AI41" s="195"/>
      <c r="AJ41" s="195"/>
      <c r="AK41" s="195"/>
      <c r="AL41" s="195"/>
      <c r="AM41" s="195"/>
      <c r="AN41" s="195"/>
      <c r="AO41" s="207"/>
      <c r="AP41" s="106"/>
      <c r="AQ41" s="166"/>
      <c r="AR41" s="166"/>
      <c r="AS41" s="214"/>
      <c r="AT41" s="214"/>
      <c r="AU41" s="214"/>
      <c r="AV41" s="214"/>
      <c r="AW41" s="214"/>
      <c r="AX41" s="214"/>
    </row>
    <row r="42" spans="1:50" ht="13.5" customHeight="1">
      <c r="A42" s="106"/>
      <c r="B42" s="112"/>
      <c r="C42" s="121"/>
      <c r="D42" s="132"/>
      <c r="E42" s="132"/>
      <c r="F42" s="132"/>
      <c r="G42" s="132"/>
      <c r="H42" s="144"/>
      <c r="I42" s="153"/>
      <c r="J42" s="164"/>
      <c r="K42" s="171"/>
      <c r="L42" s="171"/>
      <c r="M42" s="171"/>
      <c r="N42" s="171"/>
      <c r="O42" s="171"/>
      <c r="P42" s="171"/>
      <c r="Q42" s="171"/>
      <c r="R42" s="171"/>
      <c r="S42" s="171"/>
      <c r="T42" s="171"/>
      <c r="U42" s="171"/>
      <c r="V42" s="171"/>
      <c r="W42" s="171"/>
      <c r="X42" s="171"/>
      <c r="Y42" s="171"/>
      <c r="Z42" s="186"/>
      <c r="AA42" s="190"/>
      <c r="AB42" s="195"/>
      <c r="AC42" s="195"/>
      <c r="AD42" s="195"/>
      <c r="AE42" s="195"/>
      <c r="AF42" s="195"/>
      <c r="AG42" s="195"/>
      <c r="AH42" s="195"/>
      <c r="AI42" s="195"/>
      <c r="AJ42" s="195"/>
      <c r="AK42" s="195"/>
      <c r="AL42" s="195"/>
      <c r="AM42" s="195"/>
      <c r="AN42" s="195"/>
      <c r="AO42" s="207"/>
      <c r="AP42" s="106"/>
      <c r="AQ42" s="166"/>
      <c r="AR42" s="166"/>
      <c r="AS42" s="214">
        <f>IF(OR(C98="",C98="　"),3,IF(OR(J97="",J103="",AA97=""),1,2))</f>
        <v>3</v>
      </c>
      <c r="AT42" s="214"/>
      <c r="AU42" s="214"/>
      <c r="AV42" s="214"/>
      <c r="AW42" s="214"/>
      <c r="AX42" s="214"/>
    </row>
    <row r="43" spans="1:50" ht="13.5" customHeight="1">
      <c r="A43" s="106"/>
      <c r="B43" s="112"/>
      <c r="C43" s="121"/>
      <c r="D43" s="132"/>
      <c r="E43" s="132"/>
      <c r="F43" s="132"/>
      <c r="G43" s="132"/>
      <c r="H43" s="144"/>
      <c r="I43" s="153"/>
      <c r="J43" s="164"/>
      <c r="K43" s="171"/>
      <c r="L43" s="171"/>
      <c r="M43" s="171"/>
      <c r="N43" s="171"/>
      <c r="O43" s="171"/>
      <c r="P43" s="171"/>
      <c r="Q43" s="171"/>
      <c r="R43" s="171"/>
      <c r="S43" s="171"/>
      <c r="T43" s="171"/>
      <c r="U43" s="171"/>
      <c r="V43" s="171"/>
      <c r="W43" s="171"/>
      <c r="X43" s="171"/>
      <c r="Y43" s="171"/>
      <c r="Z43" s="186"/>
      <c r="AA43" s="190"/>
      <c r="AB43" s="195"/>
      <c r="AC43" s="195"/>
      <c r="AD43" s="195"/>
      <c r="AE43" s="195"/>
      <c r="AF43" s="195"/>
      <c r="AG43" s="195"/>
      <c r="AH43" s="195"/>
      <c r="AI43" s="195"/>
      <c r="AJ43" s="195"/>
      <c r="AK43" s="195"/>
      <c r="AL43" s="195"/>
      <c r="AM43" s="195"/>
      <c r="AN43" s="195"/>
      <c r="AO43" s="207"/>
      <c r="AP43" s="106"/>
      <c r="AQ43" s="166"/>
      <c r="AR43" s="166"/>
      <c r="AS43" s="214"/>
      <c r="AT43" s="214"/>
      <c r="AU43" s="214"/>
      <c r="AV43" s="214"/>
      <c r="AW43" s="214"/>
      <c r="AX43" s="214"/>
    </row>
    <row r="44" spans="1:50" ht="13.5" customHeight="1">
      <c r="A44" s="106"/>
      <c r="B44" s="112"/>
      <c r="C44" s="121"/>
      <c r="D44" s="132"/>
      <c r="E44" s="132"/>
      <c r="F44" s="132"/>
      <c r="G44" s="132"/>
      <c r="H44" s="144"/>
      <c r="I44" s="153"/>
      <c r="J44" s="164"/>
      <c r="K44" s="171"/>
      <c r="L44" s="171"/>
      <c r="M44" s="171"/>
      <c r="N44" s="171"/>
      <c r="O44" s="171"/>
      <c r="P44" s="171"/>
      <c r="Q44" s="171"/>
      <c r="R44" s="171"/>
      <c r="S44" s="171"/>
      <c r="T44" s="171"/>
      <c r="U44" s="171"/>
      <c r="V44" s="171"/>
      <c r="W44" s="171"/>
      <c r="X44" s="171"/>
      <c r="Y44" s="171"/>
      <c r="Z44" s="186"/>
      <c r="AA44" s="190"/>
      <c r="AB44" s="195"/>
      <c r="AC44" s="195"/>
      <c r="AD44" s="195"/>
      <c r="AE44" s="195"/>
      <c r="AF44" s="195"/>
      <c r="AG44" s="195"/>
      <c r="AH44" s="195"/>
      <c r="AI44" s="195"/>
      <c r="AJ44" s="195"/>
      <c r="AK44" s="195"/>
      <c r="AL44" s="195"/>
      <c r="AM44" s="195"/>
      <c r="AN44" s="195"/>
      <c r="AO44" s="207"/>
      <c r="AP44" s="106"/>
      <c r="AQ44" s="166"/>
      <c r="AR44" s="166"/>
      <c r="AS44" s="214">
        <f>IF(OR(C110="",C110="　"),3,IF(OR(J109="",J115="",AA109=""),1,2))</f>
        <v>3</v>
      </c>
      <c r="AT44" s="214"/>
      <c r="AU44" s="214"/>
      <c r="AV44" s="214"/>
      <c r="AW44" s="214"/>
      <c r="AX44" s="214"/>
    </row>
    <row r="45" spans="1:50" ht="13.5" customHeight="1">
      <c r="A45" s="106"/>
      <c r="B45" s="112"/>
      <c r="C45" s="122"/>
      <c r="D45" s="134"/>
      <c r="E45" s="134"/>
      <c r="F45" s="134"/>
      <c r="G45" s="134"/>
      <c r="H45" s="145"/>
      <c r="I45" s="156"/>
      <c r="J45" s="165"/>
      <c r="K45" s="172"/>
      <c r="L45" s="172"/>
      <c r="M45" s="172"/>
      <c r="N45" s="172"/>
      <c r="O45" s="172"/>
      <c r="P45" s="172"/>
      <c r="Q45" s="172"/>
      <c r="R45" s="172"/>
      <c r="S45" s="172"/>
      <c r="T45" s="172"/>
      <c r="U45" s="172"/>
      <c r="V45" s="172"/>
      <c r="W45" s="172"/>
      <c r="X45" s="172"/>
      <c r="Y45" s="172"/>
      <c r="Z45" s="187"/>
      <c r="AA45" s="191"/>
      <c r="AB45" s="196"/>
      <c r="AC45" s="196"/>
      <c r="AD45" s="196"/>
      <c r="AE45" s="196"/>
      <c r="AF45" s="196"/>
      <c r="AG45" s="196"/>
      <c r="AH45" s="196"/>
      <c r="AI45" s="196"/>
      <c r="AJ45" s="196"/>
      <c r="AK45" s="196"/>
      <c r="AL45" s="196"/>
      <c r="AM45" s="196"/>
      <c r="AN45" s="196"/>
      <c r="AO45" s="208"/>
      <c r="AP45" s="106"/>
      <c r="AQ45" s="166"/>
      <c r="AR45" s="166"/>
    </row>
    <row r="46" spans="1:50" ht="13.5" customHeight="1">
      <c r="A46" s="106"/>
      <c r="B46" s="112"/>
      <c r="C46" s="121"/>
      <c r="D46" s="132"/>
      <c r="E46" s="132"/>
      <c r="F46" s="132"/>
      <c r="G46" s="132"/>
      <c r="H46" s="144"/>
      <c r="I46" s="152" t="s">
        <v>153</v>
      </c>
      <c r="J46" s="163"/>
      <c r="K46" s="170"/>
      <c r="L46" s="170"/>
      <c r="M46" s="170"/>
      <c r="N46" s="170"/>
      <c r="O46" s="170"/>
      <c r="P46" s="170"/>
      <c r="Q46" s="170"/>
      <c r="R46" s="170"/>
      <c r="S46" s="170"/>
      <c r="T46" s="170"/>
      <c r="U46" s="170"/>
      <c r="V46" s="170"/>
      <c r="W46" s="170"/>
      <c r="X46" s="170"/>
      <c r="Y46" s="170"/>
      <c r="Z46" s="185"/>
      <c r="AA46" s="189"/>
      <c r="AB46" s="194"/>
      <c r="AC46" s="194"/>
      <c r="AD46" s="194"/>
      <c r="AE46" s="194"/>
      <c r="AF46" s="194"/>
      <c r="AG46" s="194"/>
      <c r="AH46" s="194"/>
      <c r="AI46" s="194"/>
      <c r="AJ46" s="194"/>
      <c r="AK46" s="194"/>
      <c r="AL46" s="194"/>
      <c r="AM46" s="194"/>
      <c r="AN46" s="194"/>
      <c r="AO46" s="206"/>
      <c r="AP46" s="106"/>
      <c r="AQ46" s="166"/>
      <c r="AR46" s="166"/>
    </row>
    <row r="47" spans="1:50" ht="13.5" customHeight="1">
      <c r="A47" s="106"/>
      <c r="B47" s="112"/>
      <c r="C47" s="121"/>
      <c r="D47" s="132"/>
      <c r="E47" s="132"/>
      <c r="F47" s="132"/>
      <c r="G47" s="132"/>
      <c r="H47" s="144"/>
      <c r="I47" s="153"/>
      <c r="J47" s="164"/>
      <c r="K47" s="171"/>
      <c r="L47" s="171"/>
      <c r="M47" s="171"/>
      <c r="N47" s="171"/>
      <c r="O47" s="171"/>
      <c r="P47" s="171"/>
      <c r="Q47" s="171"/>
      <c r="R47" s="171"/>
      <c r="S47" s="171"/>
      <c r="T47" s="171"/>
      <c r="U47" s="171"/>
      <c r="V47" s="171"/>
      <c r="W47" s="171"/>
      <c r="X47" s="171"/>
      <c r="Y47" s="171"/>
      <c r="Z47" s="186"/>
      <c r="AA47" s="190"/>
      <c r="AB47" s="195"/>
      <c r="AC47" s="195"/>
      <c r="AD47" s="195"/>
      <c r="AE47" s="195"/>
      <c r="AF47" s="195"/>
      <c r="AG47" s="195"/>
      <c r="AH47" s="195"/>
      <c r="AI47" s="195"/>
      <c r="AJ47" s="195"/>
      <c r="AK47" s="195"/>
      <c r="AL47" s="195"/>
      <c r="AM47" s="195"/>
      <c r="AN47" s="195"/>
      <c r="AO47" s="207"/>
      <c r="AP47" s="106"/>
      <c r="AQ47" s="166"/>
      <c r="AR47" s="166"/>
    </row>
    <row r="48" spans="1:50" ht="13.5" customHeight="1">
      <c r="A48" s="106"/>
      <c r="B48" s="112"/>
      <c r="C48" s="121"/>
      <c r="D48" s="132"/>
      <c r="E48" s="132"/>
      <c r="F48" s="132"/>
      <c r="G48" s="132"/>
      <c r="H48" s="144"/>
      <c r="I48" s="153"/>
      <c r="J48" s="164"/>
      <c r="K48" s="171"/>
      <c r="L48" s="171"/>
      <c r="M48" s="171"/>
      <c r="N48" s="171"/>
      <c r="O48" s="171"/>
      <c r="P48" s="171"/>
      <c r="Q48" s="171"/>
      <c r="R48" s="171"/>
      <c r="S48" s="171"/>
      <c r="T48" s="171"/>
      <c r="U48" s="171"/>
      <c r="V48" s="171"/>
      <c r="W48" s="171"/>
      <c r="X48" s="171"/>
      <c r="Y48" s="171"/>
      <c r="Z48" s="186"/>
      <c r="AA48" s="190"/>
      <c r="AB48" s="195"/>
      <c r="AC48" s="195"/>
      <c r="AD48" s="195"/>
      <c r="AE48" s="195"/>
      <c r="AF48" s="195"/>
      <c r="AG48" s="195"/>
      <c r="AH48" s="195"/>
      <c r="AI48" s="195"/>
      <c r="AJ48" s="195"/>
      <c r="AK48" s="195"/>
      <c r="AL48" s="195"/>
      <c r="AM48" s="195"/>
      <c r="AN48" s="195"/>
      <c r="AO48" s="207"/>
      <c r="AP48" s="106"/>
      <c r="AQ48" s="166"/>
      <c r="AR48" s="166"/>
    </row>
    <row r="49" spans="1:47" ht="13.5" customHeight="1">
      <c r="A49" s="106"/>
      <c r="B49" s="112"/>
      <c r="C49" s="121"/>
      <c r="D49" s="132"/>
      <c r="E49" s="132"/>
      <c r="F49" s="132"/>
      <c r="G49" s="132"/>
      <c r="H49" s="144"/>
      <c r="I49" s="153"/>
      <c r="J49" s="164"/>
      <c r="K49" s="171"/>
      <c r="L49" s="171"/>
      <c r="M49" s="171"/>
      <c r="N49" s="171"/>
      <c r="O49" s="171"/>
      <c r="P49" s="171"/>
      <c r="Q49" s="171"/>
      <c r="R49" s="171"/>
      <c r="S49" s="171"/>
      <c r="T49" s="171"/>
      <c r="U49" s="171"/>
      <c r="V49" s="171"/>
      <c r="W49" s="171"/>
      <c r="X49" s="171"/>
      <c r="Y49" s="171"/>
      <c r="Z49" s="186"/>
      <c r="AA49" s="190"/>
      <c r="AB49" s="195"/>
      <c r="AC49" s="195"/>
      <c r="AD49" s="195"/>
      <c r="AE49" s="195"/>
      <c r="AF49" s="195"/>
      <c r="AG49" s="195"/>
      <c r="AH49" s="195"/>
      <c r="AI49" s="195"/>
      <c r="AJ49" s="195"/>
      <c r="AK49" s="195"/>
      <c r="AL49" s="195"/>
      <c r="AM49" s="195"/>
      <c r="AN49" s="195"/>
      <c r="AO49" s="207"/>
      <c r="AP49" s="106"/>
      <c r="AQ49" s="166"/>
      <c r="AR49" s="166"/>
    </row>
    <row r="50" spans="1:47" ht="13.5" customHeight="1">
      <c r="A50" s="106"/>
      <c r="B50" s="112"/>
      <c r="C50" s="121"/>
      <c r="D50" s="132"/>
      <c r="E50" s="132"/>
      <c r="F50" s="132"/>
      <c r="G50" s="132"/>
      <c r="H50" s="144"/>
      <c r="I50" s="153"/>
      <c r="J50" s="164"/>
      <c r="K50" s="171"/>
      <c r="L50" s="171"/>
      <c r="M50" s="171"/>
      <c r="N50" s="171"/>
      <c r="O50" s="171"/>
      <c r="P50" s="171"/>
      <c r="Q50" s="171"/>
      <c r="R50" s="171"/>
      <c r="S50" s="171"/>
      <c r="T50" s="171"/>
      <c r="U50" s="171"/>
      <c r="V50" s="171"/>
      <c r="W50" s="171"/>
      <c r="X50" s="171"/>
      <c r="Y50" s="171"/>
      <c r="Z50" s="186"/>
      <c r="AA50" s="190"/>
      <c r="AB50" s="195"/>
      <c r="AC50" s="195"/>
      <c r="AD50" s="195"/>
      <c r="AE50" s="195"/>
      <c r="AF50" s="195"/>
      <c r="AG50" s="195"/>
      <c r="AH50" s="195"/>
      <c r="AI50" s="195"/>
      <c r="AJ50" s="195"/>
      <c r="AK50" s="195"/>
      <c r="AL50" s="195"/>
      <c r="AM50" s="195"/>
      <c r="AN50" s="195"/>
      <c r="AO50" s="207"/>
      <c r="AP50" s="106"/>
      <c r="AQ50" s="166"/>
      <c r="AR50" s="166"/>
    </row>
    <row r="51" spans="1:47" ht="13.5" customHeight="1">
      <c r="A51" s="106"/>
      <c r="B51" s="112"/>
      <c r="C51" s="121"/>
      <c r="D51" s="133"/>
      <c r="E51" s="133"/>
      <c r="F51" s="133"/>
      <c r="G51" s="133"/>
      <c r="H51" s="144"/>
      <c r="I51" s="154"/>
      <c r="J51" s="164"/>
      <c r="K51" s="171"/>
      <c r="L51" s="171"/>
      <c r="M51" s="171"/>
      <c r="N51" s="171"/>
      <c r="O51" s="171"/>
      <c r="P51" s="171"/>
      <c r="Q51" s="171"/>
      <c r="R51" s="171"/>
      <c r="S51" s="171"/>
      <c r="T51" s="171"/>
      <c r="U51" s="171"/>
      <c r="V51" s="171"/>
      <c r="W51" s="171"/>
      <c r="X51" s="171"/>
      <c r="Y51" s="171"/>
      <c r="Z51" s="186"/>
      <c r="AA51" s="190"/>
      <c r="AB51" s="195"/>
      <c r="AC51" s="195"/>
      <c r="AD51" s="195"/>
      <c r="AE51" s="195"/>
      <c r="AF51" s="195"/>
      <c r="AG51" s="195"/>
      <c r="AH51" s="195"/>
      <c r="AI51" s="195"/>
      <c r="AJ51" s="195"/>
      <c r="AK51" s="195"/>
      <c r="AL51" s="195"/>
      <c r="AM51" s="195"/>
      <c r="AN51" s="195"/>
      <c r="AO51" s="207"/>
      <c r="AP51" s="106"/>
      <c r="AQ51" s="166"/>
      <c r="AR51" s="166"/>
    </row>
    <row r="52" spans="1:47" ht="13.5" customHeight="1">
      <c r="A52" s="106"/>
      <c r="B52" s="112"/>
      <c r="C52" s="121"/>
      <c r="D52" s="132"/>
      <c r="E52" s="132"/>
      <c r="F52" s="132"/>
      <c r="G52" s="132"/>
      <c r="H52" s="144"/>
      <c r="I52" s="155" t="s">
        <v>94</v>
      </c>
      <c r="J52" s="164"/>
      <c r="K52" s="171"/>
      <c r="L52" s="171"/>
      <c r="M52" s="171"/>
      <c r="N52" s="171"/>
      <c r="O52" s="171"/>
      <c r="P52" s="171"/>
      <c r="Q52" s="171"/>
      <c r="R52" s="171"/>
      <c r="S52" s="171"/>
      <c r="T52" s="171"/>
      <c r="U52" s="171"/>
      <c r="V52" s="171"/>
      <c r="W52" s="171"/>
      <c r="X52" s="171"/>
      <c r="Y52" s="171"/>
      <c r="Z52" s="186"/>
      <c r="AA52" s="190"/>
      <c r="AB52" s="195"/>
      <c r="AC52" s="195"/>
      <c r="AD52" s="195"/>
      <c r="AE52" s="195"/>
      <c r="AF52" s="195"/>
      <c r="AG52" s="195"/>
      <c r="AH52" s="195"/>
      <c r="AI52" s="195"/>
      <c r="AJ52" s="195"/>
      <c r="AK52" s="195"/>
      <c r="AL52" s="195"/>
      <c r="AM52" s="195"/>
      <c r="AN52" s="195"/>
      <c r="AO52" s="207"/>
      <c r="AP52" s="106"/>
      <c r="AQ52" s="166"/>
      <c r="AR52" s="166"/>
    </row>
    <row r="53" spans="1:47" ht="13.5" customHeight="1">
      <c r="A53" s="106"/>
      <c r="B53" s="112"/>
      <c r="C53" s="121"/>
      <c r="D53" s="132"/>
      <c r="E53" s="132"/>
      <c r="F53" s="132"/>
      <c r="G53" s="132"/>
      <c r="H53" s="144"/>
      <c r="I53" s="153"/>
      <c r="J53" s="164"/>
      <c r="K53" s="171"/>
      <c r="L53" s="171"/>
      <c r="M53" s="171"/>
      <c r="N53" s="171"/>
      <c r="O53" s="171"/>
      <c r="P53" s="171"/>
      <c r="Q53" s="171"/>
      <c r="R53" s="171"/>
      <c r="S53" s="171"/>
      <c r="T53" s="171"/>
      <c r="U53" s="171"/>
      <c r="V53" s="171"/>
      <c r="W53" s="171"/>
      <c r="X53" s="171"/>
      <c r="Y53" s="171"/>
      <c r="Z53" s="186"/>
      <c r="AA53" s="190"/>
      <c r="AB53" s="195"/>
      <c r="AC53" s="195"/>
      <c r="AD53" s="195"/>
      <c r="AE53" s="195"/>
      <c r="AF53" s="195"/>
      <c r="AG53" s="195"/>
      <c r="AH53" s="195"/>
      <c r="AI53" s="195"/>
      <c r="AJ53" s="195"/>
      <c r="AK53" s="195"/>
      <c r="AL53" s="195"/>
      <c r="AM53" s="195"/>
      <c r="AN53" s="195"/>
      <c r="AO53" s="207"/>
      <c r="AP53" s="106"/>
      <c r="AQ53" s="166"/>
      <c r="AR53" s="166"/>
    </row>
    <row r="54" spans="1:47" ht="13.5" customHeight="1">
      <c r="A54" s="106"/>
      <c r="B54" s="112"/>
      <c r="C54" s="121"/>
      <c r="D54" s="132"/>
      <c r="E54" s="132"/>
      <c r="F54" s="132"/>
      <c r="G54" s="132"/>
      <c r="H54" s="144"/>
      <c r="I54" s="153"/>
      <c r="J54" s="164"/>
      <c r="K54" s="171"/>
      <c r="L54" s="171"/>
      <c r="M54" s="171"/>
      <c r="N54" s="171"/>
      <c r="O54" s="171"/>
      <c r="P54" s="171"/>
      <c r="Q54" s="171"/>
      <c r="R54" s="171"/>
      <c r="S54" s="171"/>
      <c r="T54" s="171"/>
      <c r="U54" s="171"/>
      <c r="V54" s="171"/>
      <c r="W54" s="171"/>
      <c r="X54" s="171"/>
      <c r="Y54" s="171"/>
      <c r="Z54" s="186"/>
      <c r="AA54" s="190"/>
      <c r="AB54" s="195"/>
      <c r="AC54" s="195"/>
      <c r="AD54" s="195"/>
      <c r="AE54" s="195"/>
      <c r="AF54" s="195"/>
      <c r="AG54" s="195"/>
      <c r="AH54" s="195"/>
      <c r="AI54" s="195"/>
      <c r="AJ54" s="195"/>
      <c r="AK54" s="195"/>
      <c r="AL54" s="195"/>
      <c r="AM54" s="195"/>
      <c r="AN54" s="195"/>
      <c r="AO54" s="207"/>
      <c r="AP54" s="106"/>
      <c r="AQ54" s="166"/>
      <c r="AR54" s="166"/>
    </row>
    <row r="55" spans="1:47" ht="13.5" customHeight="1">
      <c r="A55" s="106"/>
      <c r="B55" s="112"/>
      <c r="C55" s="121"/>
      <c r="D55" s="132"/>
      <c r="E55" s="132"/>
      <c r="F55" s="132"/>
      <c r="G55" s="132"/>
      <c r="H55" s="144"/>
      <c r="I55" s="153"/>
      <c r="J55" s="164"/>
      <c r="K55" s="171"/>
      <c r="L55" s="171"/>
      <c r="M55" s="171"/>
      <c r="N55" s="171"/>
      <c r="O55" s="171"/>
      <c r="P55" s="171"/>
      <c r="Q55" s="171"/>
      <c r="R55" s="171"/>
      <c r="S55" s="171"/>
      <c r="T55" s="171"/>
      <c r="U55" s="171"/>
      <c r="V55" s="171"/>
      <c r="W55" s="171"/>
      <c r="X55" s="171"/>
      <c r="Y55" s="171"/>
      <c r="Z55" s="186"/>
      <c r="AA55" s="190"/>
      <c r="AB55" s="195"/>
      <c r="AC55" s="195"/>
      <c r="AD55" s="195"/>
      <c r="AE55" s="195"/>
      <c r="AF55" s="195"/>
      <c r="AG55" s="195"/>
      <c r="AH55" s="195"/>
      <c r="AI55" s="195"/>
      <c r="AJ55" s="195"/>
      <c r="AK55" s="195"/>
      <c r="AL55" s="195"/>
      <c r="AM55" s="195"/>
      <c r="AN55" s="195"/>
      <c r="AO55" s="207"/>
      <c r="AP55" s="106"/>
      <c r="AQ55" s="166"/>
      <c r="AR55" s="166"/>
    </row>
    <row r="56" spans="1:47" ht="13.5" customHeight="1">
      <c r="A56" s="106"/>
      <c r="B56" s="112"/>
      <c r="C56" s="121"/>
      <c r="D56" s="132"/>
      <c r="E56" s="132"/>
      <c r="F56" s="132"/>
      <c r="G56" s="132"/>
      <c r="H56" s="144"/>
      <c r="I56" s="153"/>
      <c r="J56" s="164"/>
      <c r="K56" s="171"/>
      <c r="L56" s="171"/>
      <c r="M56" s="171"/>
      <c r="N56" s="171"/>
      <c r="O56" s="171"/>
      <c r="P56" s="171"/>
      <c r="Q56" s="171"/>
      <c r="R56" s="171"/>
      <c r="S56" s="171"/>
      <c r="T56" s="171"/>
      <c r="U56" s="171"/>
      <c r="V56" s="171"/>
      <c r="W56" s="171"/>
      <c r="X56" s="171"/>
      <c r="Y56" s="171"/>
      <c r="Z56" s="186"/>
      <c r="AA56" s="190"/>
      <c r="AB56" s="195"/>
      <c r="AC56" s="195"/>
      <c r="AD56" s="195"/>
      <c r="AE56" s="195"/>
      <c r="AF56" s="195"/>
      <c r="AG56" s="195"/>
      <c r="AH56" s="195"/>
      <c r="AI56" s="195"/>
      <c r="AJ56" s="195"/>
      <c r="AK56" s="195"/>
      <c r="AL56" s="195"/>
      <c r="AM56" s="195"/>
      <c r="AN56" s="195"/>
      <c r="AO56" s="207"/>
      <c r="AP56" s="106"/>
      <c r="AQ56" s="166"/>
      <c r="AR56" s="166"/>
    </row>
    <row r="57" spans="1:47" ht="13.5" customHeight="1">
      <c r="A57" s="106"/>
      <c r="B57" s="113"/>
      <c r="C57" s="122"/>
      <c r="D57" s="134"/>
      <c r="E57" s="134"/>
      <c r="F57" s="134"/>
      <c r="G57" s="134"/>
      <c r="H57" s="145"/>
      <c r="I57" s="156"/>
      <c r="J57" s="165"/>
      <c r="K57" s="172"/>
      <c r="L57" s="172"/>
      <c r="M57" s="172"/>
      <c r="N57" s="172"/>
      <c r="O57" s="172"/>
      <c r="P57" s="172"/>
      <c r="Q57" s="172"/>
      <c r="R57" s="172"/>
      <c r="S57" s="172"/>
      <c r="T57" s="172"/>
      <c r="U57" s="172"/>
      <c r="V57" s="172"/>
      <c r="W57" s="172"/>
      <c r="X57" s="172"/>
      <c r="Y57" s="172"/>
      <c r="Z57" s="187"/>
      <c r="AA57" s="191"/>
      <c r="AB57" s="196"/>
      <c r="AC57" s="196"/>
      <c r="AD57" s="196"/>
      <c r="AE57" s="196"/>
      <c r="AF57" s="196"/>
      <c r="AG57" s="196"/>
      <c r="AH57" s="196"/>
      <c r="AI57" s="196"/>
      <c r="AJ57" s="196"/>
      <c r="AK57" s="196"/>
      <c r="AL57" s="196"/>
      <c r="AM57" s="196"/>
      <c r="AN57" s="196"/>
      <c r="AO57" s="208"/>
      <c r="AP57" s="106"/>
      <c r="AQ57" s="166"/>
      <c r="AR57" s="166"/>
    </row>
    <row r="58" spans="1:47" ht="13.5" customHeight="1">
      <c r="A58" s="107" t="s">
        <v>58</v>
      </c>
      <c r="B58" s="114" t="s">
        <v>82</v>
      </c>
      <c r="C58" s="123"/>
      <c r="D58" s="123"/>
      <c r="E58" s="123"/>
      <c r="F58" s="123"/>
      <c r="G58" s="123"/>
      <c r="H58" s="123"/>
      <c r="I58" s="157"/>
      <c r="J58" s="157"/>
      <c r="K58" s="157"/>
      <c r="L58" s="157"/>
      <c r="M58" s="157"/>
      <c r="N58" s="157"/>
      <c r="O58" s="157"/>
      <c r="P58" s="157"/>
      <c r="Q58" s="157"/>
      <c r="R58" s="157"/>
      <c r="S58" s="157"/>
      <c r="T58" s="157"/>
      <c r="U58" s="157"/>
      <c r="V58" s="157"/>
      <c r="W58" s="157"/>
      <c r="X58" s="157"/>
      <c r="Y58" s="157"/>
      <c r="Z58" s="157"/>
      <c r="AA58" s="192"/>
      <c r="AB58" s="192"/>
      <c r="AC58" s="192"/>
      <c r="AD58" s="192"/>
      <c r="AE58" s="192"/>
      <c r="AF58" s="192"/>
      <c r="AG58" s="192"/>
      <c r="AH58" s="192"/>
      <c r="AI58" s="192"/>
      <c r="AJ58" s="192"/>
      <c r="AK58" s="192"/>
      <c r="AL58" s="192"/>
      <c r="AM58" s="192"/>
      <c r="AN58" s="192"/>
      <c r="AO58" s="192"/>
      <c r="AP58" s="209"/>
      <c r="AQ58" s="211"/>
      <c r="AR58" s="211"/>
      <c r="AS58" s="211"/>
      <c r="AT58" s="211"/>
      <c r="AU58" s="211"/>
    </row>
    <row r="59" spans="1:47" ht="18" customHeight="1">
      <c r="A59" s="107" t="s">
        <v>58</v>
      </c>
      <c r="B59" s="115"/>
      <c r="C59" s="123"/>
      <c r="D59" s="123"/>
      <c r="E59" s="123"/>
      <c r="F59" s="123"/>
      <c r="G59" s="123"/>
      <c r="H59" s="123"/>
      <c r="I59" s="157"/>
      <c r="J59" s="157"/>
      <c r="K59" s="157"/>
      <c r="L59" s="157"/>
      <c r="M59" s="157"/>
      <c r="N59" s="157"/>
      <c r="O59" s="157"/>
      <c r="P59" s="157"/>
      <c r="Q59" s="157"/>
      <c r="R59" s="157"/>
      <c r="S59" s="157"/>
      <c r="T59" s="157"/>
      <c r="U59" s="157"/>
      <c r="V59" s="157"/>
      <c r="W59" s="157"/>
      <c r="X59" s="157"/>
      <c r="Y59" s="157"/>
      <c r="Z59" s="157"/>
      <c r="AA59" s="192"/>
      <c r="AB59" s="192"/>
      <c r="AC59" s="192"/>
      <c r="AD59" s="192"/>
      <c r="AE59" s="192"/>
      <c r="AF59" s="192"/>
      <c r="AG59" s="192"/>
      <c r="AH59" s="192"/>
      <c r="AI59" s="192"/>
      <c r="AJ59" s="192"/>
      <c r="AK59" s="192"/>
      <c r="AL59" s="192"/>
      <c r="AM59" s="192"/>
      <c r="AN59" s="192"/>
      <c r="AO59" s="192"/>
      <c r="AP59" s="209"/>
      <c r="AQ59" s="166"/>
      <c r="AR59" s="166"/>
    </row>
    <row r="60" spans="1:47" ht="13.5" customHeight="1">
      <c r="A60" s="106"/>
      <c r="B60" s="111" t="s">
        <v>154</v>
      </c>
      <c r="C60" s="120" t="s">
        <v>9</v>
      </c>
      <c r="D60" s="131"/>
      <c r="E60" s="131"/>
      <c r="F60" s="131"/>
      <c r="G60" s="131"/>
      <c r="H60" s="143"/>
      <c r="I60" s="151" t="s">
        <v>130</v>
      </c>
      <c r="J60" s="162"/>
      <c r="K60" s="162"/>
      <c r="L60" s="162"/>
      <c r="M60" s="162"/>
      <c r="N60" s="162"/>
      <c r="O60" s="162"/>
      <c r="P60" s="162"/>
      <c r="Q60" s="162"/>
      <c r="R60" s="162"/>
      <c r="S60" s="162"/>
      <c r="T60" s="162"/>
      <c r="U60" s="162"/>
      <c r="V60" s="162"/>
      <c r="W60" s="162"/>
      <c r="X60" s="162"/>
      <c r="Y60" s="162"/>
      <c r="Z60" s="184"/>
      <c r="AA60" s="151" t="s">
        <v>170</v>
      </c>
      <c r="AB60" s="162"/>
      <c r="AC60" s="162"/>
      <c r="AD60" s="162"/>
      <c r="AE60" s="162"/>
      <c r="AF60" s="162"/>
      <c r="AG60" s="162"/>
      <c r="AH60" s="162"/>
      <c r="AI60" s="162"/>
      <c r="AJ60" s="162"/>
      <c r="AK60" s="162"/>
      <c r="AL60" s="162"/>
      <c r="AM60" s="162"/>
      <c r="AN60" s="162"/>
      <c r="AO60" s="184"/>
      <c r="AP60" s="106"/>
      <c r="AQ60" s="166"/>
      <c r="AR60" s="166"/>
    </row>
    <row r="61" spans="1:47" ht="13.5" customHeight="1">
      <c r="A61" s="106"/>
      <c r="B61" s="112"/>
      <c r="C61" s="121"/>
      <c r="D61" s="132"/>
      <c r="E61" s="132"/>
      <c r="F61" s="132"/>
      <c r="G61" s="132"/>
      <c r="H61" s="144"/>
      <c r="I61" s="152" t="s">
        <v>153</v>
      </c>
      <c r="J61" s="163"/>
      <c r="K61" s="170"/>
      <c r="L61" s="170"/>
      <c r="M61" s="170"/>
      <c r="N61" s="170"/>
      <c r="O61" s="170"/>
      <c r="P61" s="170"/>
      <c r="Q61" s="170"/>
      <c r="R61" s="170"/>
      <c r="S61" s="170"/>
      <c r="T61" s="170"/>
      <c r="U61" s="170"/>
      <c r="V61" s="170"/>
      <c r="W61" s="170"/>
      <c r="X61" s="170"/>
      <c r="Y61" s="170"/>
      <c r="Z61" s="185"/>
      <c r="AA61" s="189"/>
      <c r="AB61" s="194"/>
      <c r="AC61" s="194"/>
      <c r="AD61" s="194"/>
      <c r="AE61" s="194"/>
      <c r="AF61" s="194"/>
      <c r="AG61" s="194"/>
      <c r="AH61" s="194"/>
      <c r="AI61" s="194"/>
      <c r="AJ61" s="194"/>
      <c r="AK61" s="194"/>
      <c r="AL61" s="194"/>
      <c r="AM61" s="194"/>
      <c r="AN61" s="194"/>
      <c r="AO61" s="206"/>
      <c r="AP61" s="106"/>
      <c r="AQ61" s="166"/>
      <c r="AR61" s="166"/>
    </row>
    <row r="62" spans="1:47" ht="13.5" customHeight="1">
      <c r="A62" s="106"/>
      <c r="B62" s="112"/>
      <c r="C62" s="121"/>
      <c r="D62" s="132"/>
      <c r="E62" s="132"/>
      <c r="F62" s="132"/>
      <c r="G62" s="132"/>
      <c r="H62" s="144"/>
      <c r="I62" s="153"/>
      <c r="J62" s="164"/>
      <c r="K62" s="171"/>
      <c r="L62" s="171"/>
      <c r="M62" s="171"/>
      <c r="N62" s="171"/>
      <c r="O62" s="171"/>
      <c r="P62" s="171"/>
      <c r="Q62" s="171"/>
      <c r="R62" s="171"/>
      <c r="S62" s="171"/>
      <c r="T62" s="171"/>
      <c r="U62" s="171"/>
      <c r="V62" s="171"/>
      <c r="W62" s="171"/>
      <c r="X62" s="171"/>
      <c r="Y62" s="171"/>
      <c r="Z62" s="186"/>
      <c r="AA62" s="190"/>
      <c r="AB62" s="195"/>
      <c r="AC62" s="195"/>
      <c r="AD62" s="195"/>
      <c r="AE62" s="195"/>
      <c r="AF62" s="195"/>
      <c r="AG62" s="195"/>
      <c r="AH62" s="195"/>
      <c r="AI62" s="195"/>
      <c r="AJ62" s="195"/>
      <c r="AK62" s="195"/>
      <c r="AL62" s="195"/>
      <c r="AM62" s="195"/>
      <c r="AN62" s="195"/>
      <c r="AO62" s="207"/>
      <c r="AP62" s="106"/>
      <c r="AQ62" s="166"/>
      <c r="AR62" s="166"/>
    </row>
    <row r="63" spans="1:47" ht="13.5" customHeight="1">
      <c r="A63" s="106"/>
      <c r="B63" s="112"/>
      <c r="C63" s="121"/>
      <c r="D63" s="132"/>
      <c r="E63" s="132"/>
      <c r="F63" s="132"/>
      <c r="G63" s="132"/>
      <c r="H63" s="144"/>
      <c r="I63" s="153"/>
      <c r="J63" s="164"/>
      <c r="K63" s="171"/>
      <c r="L63" s="171"/>
      <c r="M63" s="171"/>
      <c r="N63" s="171"/>
      <c r="O63" s="171"/>
      <c r="P63" s="171"/>
      <c r="Q63" s="171"/>
      <c r="R63" s="171"/>
      <c r="S63" s="171"/>
      <c r="T63" s="171"/>
      <c r="U63" s="171"/>
      <c r="V63" s="171"/>
      <c r="W63" s="171"/>
      <c r="X63" s="171"/>
      <c r="Y63" s="171"/>
      <c r="Z63" s="186"/>
      <c r="AA63" s="190"/>
      <c r="AB63" s="195"/>
      <c r="AC63" s="195"/>
      <c r="AD63" s="195"/>
      <c r="AE63" s="195"/>
      <c r="AF63" s="195"/>
      <c r="AG63" s="195"/>
      <c r="AH63" s="195"/>
      <c r="AI63" s="195"/>
      <c r="AJ63" s="195"/>
      <c r="AK63" s="195"/>
      <c r="AL63" s="195"/>
      <c r="AM63" s="195"/>
      <c r="AN63" s="195"/>
      <c r="AO63" s="207"/>
      <c r="AP63" s="106"/>
      <c r="AQ63" s="166"/>
      <c r="AR63" s="166"/>
    </row>
    <row r="64" spans="1:47" ht="13.5" customHeight="1">
      <c r="A64" s="106"/>
      <c r="B64" s="112"/>
      <c r="C64" s="121"/>
      <c r="D64" s="132"/>
      <c r="E64" s="132"/>
      <c r="F64" s="132"/>
      <c r="G64" s="132"/>
      <c r="H64" s="144"/>
      <c r="I64" s="153"/>
      <c r="J64" s="164"/>
      <c r="K64" s="171"/>
      <c r="L64" s="171"/>
      <c r="M64" s="171"/>
      <c r="N64" s="171"/>
      <c r="O64" s="171"/>
      <c r="P64" s="171"/>
      <c r="Q64" s="171"/>
      <c r="R64" s="171"/>
      <c r="S64" s="171"/>
      <c r="T64" s="171"/>
      <c r="U64" s="171"/>
      <c r="V64" s="171"/>
      <c r="W64" s="171"/>
      <c r="X64" s="171"/>
      <c r="Y64" s="171"/>
      <c r="Z64" s="186"/>
      <c r="AA64" s="190"/>
      <c r="AB64" s="195"/>
      <c r="AC64" s="195"/>
      <c r="AD64" s="195"/>
      <c r="AE64" s="195"/>
      <c r="AF64" s="195"/>
      <c r="AG64" s="195"/>
      <c r="AH64" s="195"/>
      <c r="AI64" s="195"/>
      <c r="AJ64" s="195"/>
      <c r="AK64" s="195"/>
      <c r="AL64" s="195"/>
      <c r="AM64" s="195"/>
      <c r="AN64" s="195"/>
      <c r="AO64" s="207"/>
      <c r="AP64" s="106"/>
      <c r="AQ64" s="166"/>
      <c r="AR64" s="166"/>
    </row>
    <row r="65" spans="1:44" ht="13.5" customHeight="1">
      <c r="A65" s="106"/>
      <c r="B65" s="112"/>
      <c r="C65" s="121"/>
      <c r="D65" s="132"/>
      <c r="E65" s="132"/>
      <c r="F65" s="132"/>
      <c r="G65" s="132"/>
      <c r="H65" s="144"/>
      <c r="I65" s="153"/>
      <c r="J65" s="164"/>
      <c r="K65" s="171"/>
      <c r="L65" s="171"/>
      <c r="M65" s="171"/>
      <c r="N65" s="171"/>
      <c r="O65" s="171"/>
      <c r="P65" s="171"/>
      <c r="Q65" s="171"/>
      <c r="R65" s="171"/>
      <c r="S65" s="171"/>
      <c r="T65" s="171"/>
      <c r="U65" s="171"/>
      <c r="V65" s="171"/>
      <c r="W65" s="171"/>
      <c r="X65" s="171"/>
      <c r="Y65" s="171"/>
      <c r="Z65" s="186"/>
      <c r="AA65" s="190"/>
      <c r="AB65" s="195"/>
      <c r="AC65" s="195"/>
      <c r="AD65" s="195"/>
      <c r="AE65" s="195"/>
      <c r="AF65" s="195"/>
      <c r="AG65" s="195"/>
      <c r="AH65" s="195"/>
      <c r="AI65" s="195"/>
      <c r="AJ65" s="195"/>
      <c r="AK65" s="195"/>
      <c r="AL65" s="195"/>
      <c r="AM65" s="195"/>
      <c r="AN65" s="195"/>
      <c r="AO65" s="207"/>
      <c r="AP65" s="106"/>
      <c r="AQ65" s="166"/>
      <c r="AR65" s="166"/>
    </row>
    <row r="66" spans="1:44" ht="13.5" customHeight="1">
      <c r="A66" s="106"/>
      <c r="B66" s="112"/>
      <c r="C66" s="121"/>
      <c r="D66" s="133"/>
      <c r="E66" s="133"/>
      <c r="F66" s="133"/>
      <c r="G66" s="133"/>
      <c r="H66" s="144"/>
      <c r="I66" s="154"/>
      <c r="J66" s="164"/>
      <c r="K66" s="171"/>
      <c r="L66" s="171"/>
      <c r="M66" s="171"/>
      <c r="N66" s="171"/>
      <c r="O66" s="171"/>
      <c r="P66" s="171"/>
      <c r="Q66" s="171"/>
      <c r="R66" s="171"/>
      <c r="S66" s="171"/>
      <c r="T66" s="171"/>
      <c r="U66" s="171"/>
      <c r="V66" s="171"/>
      <c r="W66" s="171"/>
      <c r="X66" s="171"/>
      <c r="Y66" s="171"/>
      <c r="Z66" s="186"/>
      <c r="AA66" s="190"/>
      <c r="AB66" s="195"/>
      <c r="AC66" s="195"/>
      <c r="AD66" s="195"/>
      <c r="AE66" s="195"/>
      <c r="AF66" s="195"/>
      <c r="AG66" s="195"/>
      <c r="AH66" s="195"/>
      <c r="AI66" s="195"/>
      <c r="AJ66" s="195"/>
      <c r="AK66" s="195"/>
      <c r="AL66" s="195"/>
      <c r="AM66" s="195"/>
      <c r="AN66" s="195"/>
      <c r="AO66" s="207"/>
      <c r="AP66" s="106"/>
      <c r="AQ66" s="166"/>
      <c r="AR66" s="166"/>
    </row>
    <row r="67" spans="1:44" ht="13.5" customHeight="1">
      <c r="A67" s="106"/>
      <c r="B67" s="112"/>
      <c r="C67" s="121"/>
      <c r="D67" s="132"/>
      <c r="E67" s="132"/>
      <c r="F67" s="132"/>
      <c r="G67" s="132"/>
      <c r="H67" s="144"/>
      <c r="I67" s="155" t="s">
        <v>94</v>
      </c>
      <c r="J67" s="164"/>
      <c r="K67" s="171"/>
      <c r="L67" s="171"/>
      <c r="M67" s="171"/>
      <c r="N67" s="171"/>
      <c r="O67" s="171"/>
      <c r="P67" s="171"/>
      <c r="Q67" s="171"/>
      <c r="R67" s="171"/>
      <c r="S67" s="171"/>
      <c r="T67" s="171"/>
      <c r="U67" s="171"/>
      <c r="V67" s="171"/>
      <c r="W67" s="171"/>
      <c r="X67" s="171"/>
      <c r="Y67" s="171"/>
      <c r="Z67" s="186"/>
      <c r="AA67" s="190"/>
      <c r="AB67" s="195"/>
      <c r="AC67" s="195"/>
      <c r="AD67" s="195"/>
      <c r="AE67" s="195"/>
      <c r="AF67" s="195"/>
      <c r="AG67" s="195"/>
      <c r="AH67" s="195"/>
      <c r="AI67" s="195"/>
      <c r="AJ67" s="195"/>
      <c r="AK67" s="195"/>
      <c r="AL67" s="195"/>
      <c r="AM67" s="195"/>
      <c r="AN67" s="195"/>
      <c r="AO67" s="207"/>
      <c r="AP67" s="106"/>
      <c r="AQ67" s="166"/>
      <c r="AR67" s="166"/>
    </row>
    <row r="68" spans="1:44" ht="13.5" customHeight="1">
      <c r="A68" s="106"/>
      <c r="B68" s="112"/>
      <c r="C68" s="121"/>
      <c r="D68" s="132"/>
      <c r="E68" s="132"/>
      <c r="F68" s="132"/>
      <c r="G68" s="132"/>
      <c r="H68" s="144"/>
      <c r="I68" s="153"/>
      <c r="J68" s="164"/>
      <c r="K68" s="171"/>
      <c r="L68" s="171"/>
      <c r="M68" s="171"/>
      <c r="N68" s="171"/>
      <c r="O68" s="171"/>
      <c r="P68" s="171"/>
      <c r="Q68" s="171"/>
      <c r="R68" s="171"/>
      <c r="S68" s="171"/>
      <c r="T68" s="171"/>
      <c r="U68" s="171"/>
      <c r="V68" s="171"/>
      <c r="W68" s="171"/>
      <c r="X68" s="171"/>
      <c r="Y68" s="171"/>
      <c r="Z68" s="186"/>
      <c r="AA68" s="190"/>
      <c r="AB68" s="195"/>
      <c r="AC68" s="195"/>
      <c r="AD68" s="195"/>
      <c r="AE68" s="195"/>
      <c r="AF68" s="195"/>
      <c r="AG68" s="195"/>
      <c r="AH68" s="195"/>
      <c r="AI68" s="195"/>
      <c r="AJ68" s="195"/>
      <c r="AK68" s="195"/>
      <c r="AL68" s="195"/>
      <c r="AM68" s="195"/>
      <c r="AN68" s="195"/>
      <c r="AO68" s="207"/>
      <c r="AP68" s="106"/>
      <c r="AQ68" s="166"/>
      <c r="AR68" s="166"/>
    </row>
    <row r="69" spans="1:44" ht="13.5" customHeight="1">
      <c r="A69" s="106"/>
      <c r="B69" s="112"/>
      <c r="C69" s="121"/>
      <c r="D69" s="132"/>
      <c r="E69" s="132"/>
      <c r="F69" s="132"/>
      <c r="G69" s="132"/>
      <c r="H69" s="144"/>
      <c r="I69" s="153"/>
      <c r="J69" s="164"/>
      <c r="K69" s="171"/>
      <c r="L69" s="171"/>
      <c r="M69" s="171"/>
      <c r="N69" s="171"/>
      <c r="O69" s="171"/>
      <c r="P69" s="171"/>
      <c r="Q69" s="171"/>
      <c r="R69" s="171"/>
      <c r="S69" s="171"/>
      <c r="T69" s="171"/>
      <c r="U69" s="171"/>
      <c r="V69" s="171"/>
      <c r="W69" s="171"/>
      <c r="X69" s="171"/>
      <c r="Y69" s="171"/>
      <c r="Z69" s="186"/>
      <c r="AA69" s="190"/>
      <c r="AB69" s="195"/>
      <c r="AC69" s="195"/>
      <c r="AD69" s="195"/>
      <c r="AE69" s="195"/>
      <c r="AF69" s="195"/>
      <c r="AG69" s="195"/>
      <c r="AH69" s="195"/>
      <c r="AI69" s="195"/>
      <c r="AJ69" s="195"/>
      <c r="AK69" s="195"/>
      <c r="AL69" s="195"/>
      <c r="AM69" s="195"/>
      <c r="AN69" s="195"/>
      <c r="AO69" s="207"/>
      <c r="AP69" s="106"/>
      <c r="AQ69" s="166"/>
      <c r="AR69" s="166"/>
    </row>
    <row r="70" spans="1:44" ht="13.5" customHeight="1">
      <c r="A70" s="106"/>
      <c r="B70" s="112"/>
      <c r="C70" s="121"/>
      <c r="D70" s="132"/>
      <c r="E70" s="132"/>
      <c r="F70" s="132"/>
      <c r="G70" s="132"/>
      <c r="H70" s="144"/>
      <c r="I70" s="153"/>
      <c r="J70" s="164"/>
      <c r="K70" s="171"/>
      <c r="L70" s="171"/>
      <c r="M70" s="171"/>
      <c r="N70" s="171"/>
      <c r="O70" s="171"/>
      <c r="P70" s="171"/>
      <c r="Q70" s="171"/>
      <c r="R70" s="171"/>
      <c r="S70" s="171"/>
      <c r="T70" s="171"/>
      <c r="U70" s="171"/>
      <c r="V70" s="171"/>
      <c r="W70" s="171"/>
      <c r="X70" s="171"/>
      <c r="Y70" s="171"/>
      <c r="Z70" s="186"/>
      <c r="AA70" s="190"/>
      <c r="AB70" s="195"/>
      <c r="AC70" s="195"/>
      <c r="AD70" s="195"/>
      <c r="AE70" s="195"/>
      <c r="AF70" s="195"/>
      <c r="AG70" s="195"/>
      <c r="AH70" s="195"/>
      <c r="AI70" s="195"/>
      <c r="AJ70" s="195"/>
      <c r="AK70" s="195"/>
      <c r="AL70" s="195"/>
      <c r="AM70" s="195"/>
      <c r="AN70" s="195"/>
      <c r="AO70" s="207"/>
      <c r="AP70" s="106"/>
      <c r="AQ70" s="166"/>
      <c r="AR70" s="166"/>
    </row>
    <row r="71" spans="1:44" ht="13.5" customHeight="1">
      <c r="A71" s="106"/>
      <c r="B71" s="112"/>
      <c r="C71" s="121"/>
      <c r="D71" s="132"/>
      <c r="E71" s="132"/>
      <c r="F71" s="132"/>
      <c r="G71" s="132"/>
      <c r="H71" s="144"/>
      <c r="I71" s="153"/>
      <c r="J71" s="164"/>
      <c r="K71" s="171"/>
      <c r="L71" s="171"/>
      <c r="M71" s="171"/>
      <c r="N71" s="171"/>
      <c r="O71" s="171"/>
      <c r="P71" s="171"/>
      <c r="Q71" s="171"/>
      <c r="R71" s="171"/>
      <c r="S71" s="171"/>
      <c r="T71" s="171"/>
      <c r="U71" s="171"/>
      <c r="V71" s="171"/>
      <c r="W71" s="171"/>
      <c r="X71" s="171"/>
      <c r="Y71" s="171"/>
      <c r="Z71" s="186"/>
      <c r="AA71" s="190"/>
      <c r="AB71" s="195"/>
      <c r="AC71" s="195"/>
      <c r="AD71" s="195"/>
      <c r="AE71" s="195"/>
      <c r="AF71" s="195"/>
      <c r="AG71" s="195"/>
      <c r="AH71" s="195"/>
      <c r="AI71" s="195"/>
      <c r="AJ71" s="195"/>
      <c r="AK71" s="195"/>
      <c r="AL71" s="195"/>
      <c r="AM71" s="195"/>
      <c r="AN71" s="195"/>
      <c r="AO71" s="207"/>
      <c r="AP71" s="106"/>
      <c r="AQ71" s="166"/>
      <c r="AR71" s="166"/>
    </row>
    <row r="72" spans="1:44" ht="13.5" customHeight="1">
      <c r="A72" s="106"/>
      <c r="B72" s="112"/>
      <c r="C72" s="122"/>
      <c r="D72" s="134"/>
      <c r="E72" s="134"/>
      <c r="F72" s="134"/>
      <c r="G72" s="134"/>
      <c r="H72" s="145"/>
      <c r="I72" s="156"/>
      <c r="J72" s="165"/>
      <c r="K72" s="172"/>
      <c r="L72" s="172"/>
      <c r="M72" s="172"/>
      <c r="N72" s="172"/>
      <c r="O72" s="172"/>
      <c r="P72" s="172"/>
      <c r="Q72" s="172"/>
      <c r="R72" s="172"/>
      <c r="S72" s="172"/>
      <c r="T72" s="172"/>
      <c r="U72" s="172"/>
      <c r="V72" s="172"/>
      <c r="W72" s="172"/>
      <c r="X72" s="172"/>
      <c r="Y72" s="172"/>
      <c r="Z72" s="187"/>
      <c r="AA72" s="191"/>
      <c r="AB72" s="196"/>
      <c r="AC72" s="196"/>
      <c r="AD72" s="196"/>
      <c r="AE72" s="196"/>
      <c r="AF72" s="196"/>
      <c r="AG72" s="196"/>
      <c r="AH72" s="196"/>
      <c r="AI72" s="196"/>
      <c r="AJ72" s="196"/>
      <c r="AK72" s="196"/>
      <c r="AL72" s="196"/>
      <c r="AM72" s="196"/>
      <c r="AN72" s="196"/>
      <c r="AO72" s="208"/>
      <c r="AP72" s="106"/>
      <c r="AQ72" s="166"/>
      <c r="AR72" s="166"/>
    </row>
    <row r="73" spans="1:44" ht="13.5" customHeight="1">
      <c r="A73" s="106"/>
      <c r="B73" s="112"/>
      <c r="C73" s="121"/>
      <c r="D73" s="132"/>
      <c r="E73" s="132"/>
      <c r="F73" s="132"/>
      <c r="G73" s="132"/>
      <c r="H73" s="144"/>
      <c r="I73" s="152" t="s">
        <v>153</v>
      </c>
      <c r="J73" s="163"/>
      <c r="K73" s="170"/>
      <c r="L73" s="170"/>
      <c r="M73" s="170"/>
      <c r="N73" s="170"/>
      <c r="O73" s="170"/>
      <c r="P73" s="170"/>
      <c r="Q73" s="170"/>
      <c r="R73" s="170"/>
      <c r="S73" s="170"/>
      <c r="T73" s="170"/>
      <c r="U73" s="170"/>
      <c r="V73" s="170"/>
      <c r="W73" s="170"/>
      <c r="X73" s="170"/>
      <c r="Y73" s="170"/>
      <c r="Z73" s="185"/>
      <c r="AA73" s="189"/>
      <c r="AB73" s="194"/>
      <c r="AC73" s="194"/>
      <c r="AD73" s="194"/>
      <c r="AE73" s="194"/>
      <c r="AF73" s="194"/>
      <c r="AG73" s="194"/>
      <c r="AH73" s="194"/>
      <c r="AI73" s="194"/>
      <c r="AJ73" s="194"/>
      <c r="AK73" s="194"/>
      <c r="AL73" s="194"/>
      <c r="AM73" s="194"/>
      <c r="AN73" s="194"/>
      <c r="AO73" s="206"/>
      <c r="AP73" s="106"/>
      <c r="AQ73" s="166"/>
      <c r="AR73" s="166"/>
    </row>
    <row r="74" spans="1:44" ht="13.5" customHeight="1">
      <c r="A74" s="106"/>
      <c r="B74" s="112"/>
      <c r="C74" s="121"/>
      <c r="D74" s="132"/>
      <c r="E74" s="132"/>
      <c r="F74" s="132"/>
      <c r="G74" s="132"/>
      <c r="H74" s="144"/>
      <c r="I74" s="153"/>
      <c r="J74" s="164"/>
      <c r="K74" s="171"/>
      <c r="L74" s="171"/>
      <c r="M74" s="171"/>
      <c r="N74" s="171"/>
      <c r="O74" s="171"/>
      <c r="P74" s="171"/>
      <c r="Q74" s="171"/>
      <c r="R74" s="171"/>
      <c r="S74" s="171"/>
      <c r="T74" s="171"/>
      <c r="U74" s="171"/>
      <c r="V74" s="171"/>
      <c r="W74" s="171"/>
      <c r="X74" s="171"/>
      <c r="Y74" s="171"/>
      <c r="Z74" s="186"/>
      <c r="AA74" s="190"/>
      <c r="AB74" s="195"/>
      <c r="AC74" s="195"/>
      <c r="AD74" s="195"/>
      <c r="AE74" s="195"/>
      <c r="AF74" s="195"/>
      <c r="AG74" s="195"/>
      <c r="AH74" s="195"/>
      <c r="AI74" s="195"/>
      <c r="AJ74" s="195"/>
      <c r="AK74" s="195"/>
      <c r="AL74" s="195"/>
      <c r="AM74" s="195"/>
      <c r="AN74" s="195"/>
      <c r="AO74" s="207"/>
      <c r="AP74" s="106"/>
      <c r="AQ74" s="166"/>
      <c r="AR74" s="166"/>
    </row>
    <row r="75" spans="1:44" ht="13.5" customHeight="1">
      <c r="A75" s="106"/>
      <c r="B75" s="112"/>
      <c r="C75" s="121"/>
      <c r="D75" s="132"/>
      <c r="E75" s="132"/>
      <c r="F75" s="132"/>
      <c r="G75" s="132"/>
      <c r="H75" s="144"/>
      <c r="I75" s="153"/>
      <c r="J75" s="164"/>
      <c r="K75" s="171"/>
      <c r="L75" s="171"/>
      <c r="M75" s="171"/>
      <c r="N75" s="171"/>
      <c r="O75" s="171"/>
      <c r="P75" s="171"/>
      <c r="Q75" s="171"/>
      <c r="R75" s="171"/>
      <c r="S75" s="171"/>
      <c r="T75" s="171"/>
      <c r="U75" s="171"/>
      <c r="V75" s="171"/>
      <c r="W75" s="171"/>
      <c r="X75" s="171"/>
      <c r="Y75" s="171"/>
      <c r="Z75" s="186"/>
      <c r="AA75" s="190"/>
      <c r="AB75" s="195"/>
      <c r="AC75" s="195"/>
      <c r="AD75" s="195"/>
      <c r="AE75" s="195"/>
      <c r="AF75" s="195"/>
      <c r="AG75" s="195"/>
      <c r="AH75" s="195"/>
      <c r="AI75" s="195"/>
      <c r="AJ75" s="195"/>
      <c r="AK75" s="195"/>
      <c r="AL75" s="195"/>
      <c r="AM75" s="195"/>
      <c r="AN75" s="195"/>
      <c r="AO75" s="207"/>
      <c r="AP75" s="106"/>
      <c r="AQ75" s="166"/>
      <c r="AR75" s="166"/>
    </row>
    <row r="76" spans="1:44" ht="13.5" customHeight="1">
      <c r="A76" s="106"/>
      <c r="B76" s="112"/>
      <c r="C76" s="121"/>
      <c r="D76" s="132"/>
      <c r="E76" s="132"/>
      <c r="F76" s="132"/>
      <c r="G76" s="132"/>
      <c r="H76" s="144"/>
      <c r="I76" s="153"/>
      <c r="J76" s="164"/>
      <c r="K76" s="171"/>
      <c r="L76" s="171"/>
      <c r="M76" s="171"/>
      <c r="N76" s="171"/>
      <c r="O76" s="171"/>
      <c r="P76" s="171"/>
      <c r="Q76" s="171"/>
      <c r="R76" s="171"/>
      <c r="S76" s="171"/>
      <c r="T76" s="171"/>
      <c r="U76" s="171"/>
      <c r="V76" s="171"/>
      <c r="W76" s="171"/>
      <c r="X76" s="171"/>
      <c r="Y76" s="171"/>
      <c r="Z76" s="186"/>
      <c r="AA76" s="190"/>
      <c r="AB76" s="195"/>
      <c r="AC76" s="195"/>
      <c r="AD76" s="195"/>
      <c r="AE76" s="195"/>
      <c r="AF76" s="195"/>
      <c r="AG76" s="195"/>
      <c r="AH76" s="195"/>
      <c r="AI76" s="195"/>
      <c r="AJ76" s="195"/>
      <c r="AK76" s="195"/>
      <c r="AL76" s="195"/>
      <c r="AM76" s="195"/>
      <c r="AN76" s="195"/>
      <c r="AO76" s="207"/>
      <c r="AP76" s="106"/>
      <c r="AQ76" s="166"/>
      <c r="AR76" s="166"/>
    </row>
    <row r="77" spans="1:44" ht="13.5" customHeight="1">
      <c r="A77" s="106"/>
      <c r="B77" s="112"/>
      <c r="C77" s="121"/>
      <c r="D77" s="132"/>
      <c r="E77" s="132"/>
      <c r="F77" s="132"/>
      <c r="G77" s="132"/>
      <c r="H77" s="144"/>
      <c r="I77" s="153"/>
      <c r="J77" s="164"/>
      <c r="K77" s="171"/>
      <c r="L77" s="171"/>
      <c r="M77" s="171"/>
      <c r="N77" s="171"/>
      <c r="O77" s="171"/>
      <c r="P77" s="171"/>
      <c r="Q77" s="171"/>
      <c r="R77" s="171"/>
      <c r="S77" s="171"/>
      <c r="T77" s="171"/>
      <c r="U77" s="171"/>
      <c r="V77" s="171"/>
      <c r="W77" s="171"/>
      <c r="X77" s="171"/>
      <c r="Y77" s="171"/>
      <c r="Z77" s="186"/>
      <c r="AA77" s="190"/>
      <c r="AB77" s="195"/>
      <c r="AC77" s="195"/>
      <c r="AD77" s="195"/>
      <c r="AE77" s="195"/>
      <c r="AF77" s="195"/>
      <c r="AG77" s="195"/>
      <c r="AH77" s="195"/>
      <c r="AI77" s="195"/>
      <c r="AJ77" s="195"/>
      <c r="AK77" s="195"/>
      <c r="AL77" s="195"/>
      <c r="AM77" s="195"/>
      <c r="AN77" s="195"/>
      <c r="AO77" s="207"/>
      <c r="AP77" s="106"/>
      <c r="AQ77" s="166"/>
      <c r="AR77" s="166"/>
    </row>
    <row r="78" spans="1:44" ht="13.5" customHeight="1">
      <c r="A78" s="106"/>
      <c r="B78" s="112"/>
      <c r="C78" s="121"/>
      <c r="D78" s="133"/>
      <c r="E78" s="133"/>
      <c r="F78" s="133"/>
      <c r="G78" s="133"/>
      <c r="H78" s="144"/>
      <c r="I78" s="154"/>
      <c r="J78" s="164"/>
      <c r="K78" s="171"/>
      <c r="L78" s="171"/>
      <c r="M78" s="171"/>
      <c r="N78" s="171"/>
      <c r="O78" s="171"/>
      <c r="P78" s="171"/>
      <c r="Q78" s="171"/>
      <c r="R78" s="171"/>
      <c r="S78" s="171"/>
      <c r="T78" s="171"/>
      <c r="U78" s="171"/>
      <c r="V78" s="171"/>
      <c r="W78" s="171"/>
      <c r="X78" s="171"/>
      <c r="Y78" s="171"/>
      <c r="Z78" s="186"/>
      <c r="AA78" s="190"/>
      <c r="AB78" s="195"/>
      <c r="AC78" s="195"/>
      <c r="AD78" s="195"/>
      <c r="AE78" s="195"/>
      <c r="AF78" s="195"/>
      <c r="AG78" s="195"/>
      <c r="AH78" s="195"/>
      <c r="AI78" s="195"/>
      <c r="AJ78" s="195"/>
      <c r="AK78" s="195"/>
      <c r="AL78" s="195"/>
      <c r="AM78" s="195"/>
      <c r="AN78" s="195"/>
      <c r="AO78" s="207"/>
      <c r="AP78" s="106"/>
      <c r="AQ78" s="166"/>
      <c r="AR78" s="166"/>
    </row>
    <row r="79" spans="1:44" ht="13.5" customHeight="1">
      <c r="A79" s="106"/>
      <c r="B79" s="112"/>
      <c r="C79" s="121"/>
      <c r="D79" s="132"/>
      <c r="E79" s="132"/>
      <c r="F79" s="132"/>
      <c r="G79" s="132"/>
      <c r="H79" s="144"/>
      <c r="I79" s="155" t="s">
        <v>94</v>
      </c>
      <c r="J79" s="164"/>
      <c r="K79" s="171"/>
      <c r="L79" s="171"/>
      <c r="M79" s="171"/>
      <c r="N79" s="171"/>
      <c r="O79" s="171"/>
      <c r="P79" s="171"/>
      <c r="Q79" s="171"/>
      <c r="R79" s="171"/>
      <c r="S79" s="171"/>
      <c r="T79" s="171"/>
      <c r="U79" s="171"/>
      <c r="V79" s="171"/>
      <c r="W79" s="171"/>
      <c r="X79" s="171"/>
      <c r="Y79" s="171"/>
      <c r="Z79" s="186"/>
      <c r="AA79" s="190"/>
      <c r="AB79" s="195"/>
      <c r="AC79" s="195"/>
      <c r="AD79" s="195"/>
      <c r="AE79" s="195"/>
      <c r="AF79" s="195"/>
      <c r="AG79" s="195"/>
      <c r="AH79" s="195"/>
      <c r="AI79" s="195"/>
      <c r="AJ79" s="195"/>
      <c r="AK79" s="195"/>
      <c r="AL79" s="195"/>
      <c r="AM79" s="195"/>
      <c r="AN79" s="195"/>
      <c r="AO79" s="207"/>
      <c r="AP79" s="106"/>
      <c r="AQ79" s="166"/>
      <c r="AR79" s="166"/>
    </row>
    <row r="80" spans="1:44" ht="13.5" customHeight="1">
      <c r="A80" s="106"/>
      <c r="B80" s="112"/>
      <c r="C80" s="121"/>
      <c r="D80" s="132"/>
      <c r="E80" s="132"/>
      <c r="F80" s="132"/>
      <c r="G80" s="132"/>
      <c r="H80" s="144"/>
      <c r="I80" s="153"/>
      <c r="J80" s="164"/>
      <c r="K80" s="171"/>
      <c r="L80" s="171"/>
      <c r="M80" s="171"/>
      <c r="N80" s="171"/>
      <c r="O80" s="171"/>
      <c r="P80" s="171"/>
      <c r="Q80" s="171"/>
      <c r="R80" s="171"/>
      <c r="S80" s="171"/>
      <c r="T80" s="171"/>
      <c r="U80" s="171"/>
      <c r="V80" s="171"/>
      <c r="W80" s="171"/>
      <c r="X80" s="171"/>
      <c r="Y80" s="171"/>
      <c r="Z80" s="186"/>
      <c r="AA80" s="190"/>
      <c r="AB80" s="195"/>
      <c r="AC80" s="195"/>
      <c r="AD80" s="195"/>
      <c r="AE80" s="195"/>
      <c r="AF80" s="195"/>
      <c r="AG80" s="195"/>
      <c r="AH80" s="195"/>
      <c r="AI80" s="195"/>
      <c r="AJ80" s="195"/>
      <c r="AK80" s="195"/>
      <c r="AL80" s="195"/>
      <c r="AM80" s="195"/>
      <c r="AN80" s="195"/>
      <c r="AO80" s="207"/>
      <c r="AP80" s="106"/>
      <c r="AQ80" s="166"/>
      <c r="AR80" s="166"/>
    </row>
    <row r="81" spans="1:44" ht="13.5" customHeight="1">
      <c r="A81" s="106"/>
      <c r="B81" s="112"/>
      <c r="C81" s="121"/>
      <c r="D81" s="132"/>
      <c r="E81" s="132"/>
      <c r="F81" s="132"/>
      <c r="G81" s="132"/>
      <c r="H81" s="144"/>
      <c r="I81" s="153"/>
      <c r="J81" s="164"/>
      <c r="K81" s="171"/>
      <c r="L81" s="171"/>
      <c r="M81" s="171"/>
      <c r="N81" s="171"/>
      <c r="O81" s="171"/>
      <c r="P81" s="171"/>
      <c r="Q81" s="171"/>
      <c r="R81" s="171"/>
      <c r="S81" s="171"/>
      <c r="T81" s="171"/>
      <c r="U81" s="171"/>
      <c r="V81" s="171"/>
      <c r="W81" s="171"/>
      <c r="X81" s="171"/>
      <c r="Y81" s="171"/>
      <c r="Z81" s="186"/>
      <c r="AA81" s="190"/>
      <c r="AB81" s="195"/>
      <c r="AC81" s="195"/>
      <c r="AD81" s="195"/>
      <c r="AE81" s="195"/>
      <c r="AF81" s="195"/>
      <c r="AG81" s="195"/>
      <c r="AH81" s="195"/>
      <c r="AI81" s="195"/>
      <c r="AJ81" s="195"/>
      <c r="AK81" s="195"/>
      <c r="AL81" s="195"/>
      <c r="AM81" s="195"/>
      <c r="AN81" s="195"/>
      <c r="AO81" s="207"/>
      <c r="AP81" s="106"/>
      <c r="AQ81" s="166"/>
      <c r="AR81" s="166"/>
    </row>
    <row r="82" spans="1:44" ht="13.5" customHeight="1">
      <c r="A82" s="106"/>
      <c r="B82" s="112"/>
      <c r="C82" s="121"/>
      <c r="D82" s="132"/>
      <c r="E82" s="132"/>
      <c r="F82" s="132"/>
      <c r="G82" s="132"/>
      <c r="H82" s="144"/>
      <c r="I82" s="153"/>
      <c r="J82" s="164"/>
      <c r="K82" s="171"/>
      <c r="L82" s="171"/>
      <c r="M82" s="171"/>
      <c r="N82" s="171"/>
      <c r="O82" s="171"/>
      <c r="P82" s="171"/>
      <c r="Q82" s="171"/>
      <c r="R82" s="171"/>
      <c r="S82" s="171"/>
      <c r="T82" s="171"/>
      <c r="U82" s="171"/>
      <c r="V82" s="171"/>
      <c r="W82" s="171"/>
      <c r="X82" s="171"/>
      <c r="Y82" s="171"/>
      <c r="Z82" s="186"/>
      <c r="AA82" s="190"/>
      <c r="AB82" s="195"/>
      <c r="AC82" s="195"/>
      <c r="AD82" s="195"/>
      <c r="AE82" s="195"/>
      <c r="AF82" s="195"/>
      <c r="AG82" s="195"/>
      <c r="AH82" s="195"/>
      <c r="AI82" s="195"/>
      <c r="AJ82" s="195"/>
      <c r="AK82" s="195"/>
      <c r="AL82" s="195"/>
      <c r="AM82" s="195"/>
      <c r="AN82" s="195"/>
      <c r="AO82" s="207"/>
      <c r="AP82" s="106"/>
      <c r="AQ82" s="166"/>
      <c r="AR82" s="166"/>
    </row>
    <row r="83" spans="1:44" ht="13.5" customHeight="1">
      <c r="A83" s="106"/>
      <c r="B83" s="112"/>
      <c r="C83" s="121"/>
      <c r="D83" s="132"/>
      <c r="E83" s="132"/>
      <c r="F83" s="132"/>
      <c r="G83" s="132"/>
      <c r="H83" s="144"/>
      <c r="I83" s="153"/>
      <c r="J83" s="164"/>
      <c r="K83" s="171"/>
      <c r="L83" s="171"/>
      <c r="M83" s="171"/>
      <c r="N83" s="171"/>
      <c r="O83" s="171"/>
      <c r="P83" s="171"/>
      <c r="Q83" s="171"/>
      <c r="R83" s="171"/>
      <c r="S83" s="171"/>
      <c r="T83" s="171"/>
      <c r="U83" s="171"/>
      <c r="V83" s="171"/>
      <c r="W83" s="171"/>
      <c r="X83" s="171"/>
      <c r="Y83" s="171"/>
      <c r="Z83" s="186"/>
      <c r="AA83" s="190"/>
      <c r="AB83" s="195"/>
      <c r="AC83" s="195"/>
      <c r="AD83" s="195"/>
      <c r="AE83" s="195"/>
      <c r="AF83" s="195"/>
      <c r="AG83" s="195"/>
      <c r="AH83" s="195"/>
      <c r="AI83" s="195"/>
      <c r="AJ83" s="195"/>
      <c r="AK83" s="195"/>
      <c r="AL83" s="195"/>
      <c r="AM83" s="195"/>
      <c r="AN83" s="195"/>
      <c r="AO83" s="207"/>
      <c r="AP83" s="106"/>
      <c r="AQ83" s="166"/>
      <c r="AR83" s="166"/>
    </row>
    <row r="84" spans="1:44" ht="13.5" customHeight="1">
      <c r="A84" s="106"/>
      <c r="B84" s="112"/>
      <c r="C84" s="122"/>
      <c r="D84" s="134"/>
      <c r="E84" s="134"/>
      <c r="F84" s="134"/>
      <c r="G84" s="134"/>
      <c r="H84" s="145"/>
      <c r="I84" s="156"/>
      <c r="J84" s="165"/>
      <c r="K84" s="172"/>
      <c r="L84" s="172"/>
      <c r="M84" s="172"/>
      <c r="N84" s="172"/>
      <c r="O84" s="172"/>
      <c r="P84" s="172"/>
      <c r="Q84" s="172"/>
      <c r="R84" s="172"/>
      <c r="S84" s="172"/>
      <c r="T84" s="172"/>
      <c r="U84" s="172"/>
      <c r="V84" s="172"/>
      <c r="W84" s="172"/>
      <c r="X84" s="172"/>
      <c r="Y84" s="172"/>
      <c r="Z84" s="187"/>
      <c r="AA84" s="191"/>
      <c r="AB84" s="196"/>
      <c r="AC84" s="196"/>
      <c r="AD84" s="196"/>
      <c r="AE84" s="196"/>
      <c r="AF84" s="196"/>
      <c r="AG84" s="196"/>
      <c r="AH84" s="196"/>
      <c r="AI84" s="196"/>
      <c r="AJ84" s="196"/>
      <c r="AK84" s="196"/>
      <c r="AL84" s="196"/>
      <c r="AM84" s="196"/>
      <c r="AN84" s="196"/>
      <c r="AO84" s="208"/>
      <c r="AP84" s="106"/>
      <c r="AQ84" s="166"/>
      <c r="AR84" s="166"/>
    </row>
    <row r="85" spans="1:44" ht="13.5" customHeight="1">
      <c r="A85" s="106"/>
      <c r="B85" s="112"/>
      <c r="C85" s="121"/>
      <c r="D85" s="132"/>
      <c r="E85" s="132"/>
      <c r="F85" s="132"/>
      <c r="G85" s="132"/>
      <c r="H85" s="144"/>
      <c r="I85" s="152" t="s">
        <v>153</v>
      </c>
      <c r="J85" s="163"/>
      <c r="K85" s="170"/>
      <c r="L85" s="170"/>
      <c r="M85" s="170"/>
      <c r="N85" s="170"/>
      <c r="O85" s="170"/>
      <c r="P85" s="170"/>
      <c r="Q85" s="170"/>
      <c r="R85" s="170"/>
      <c r="S85" s="170"/>
      <c r="T85" s="170"/>
      <c r="U85" s="170"/>
      <c r="V85" s="170"/>
      <c r="W85" s="170"/>
      <c r="X85" s="170"/>
      <c r="Y85" s="170"/>
      <c r="Z85" s="185"/>
      <c r="AA85" s="189"/>
      <c r="AB85" s="194"/>
      <c r="AC85" s="194"/>
      <c r="AD85" s="194"/>
      <c r="AE85" s="194"/>
      <c r="AF85" s="194"/>
      <c r="AG85" s="194"/>
      <c r="AH85" s="194"/>
      <c r="AI85" s="194"/>
      <c r="AJ85" s="194"/>
      <c r="AK85" s="194"/>
      <c r="AL85" s="194"/>
      <c r="AM85" s="194"/>
      <c r="AN85" s="194"/>
      <c r="AO85" s="206"/>
      <c r="AP85" s="106"/>
      <c r="AQ85" s="166"/>
      <c r="AR85" s="166"/>
    </row>
    <row r="86" spans="1:44" ht="13.5" customHeight="1">
      <c r="A86" s="106"/>
      <c r="B86" s="112"/>
      <c r="C86" s="121"/>
      <c r="D86" s="132"/>
      <c r="E86" s="132"/>
      <c r="F86" s="132"/>
      <c r="G86" s="132"/>
      <c r="H86" s="144"/>
      <c r="I86" s="153"/>
      <c r="J86" s="164"/>
      <c r="K86" s="171"/>
      <c r="L86" s="171"/>
      <c r="M86" s="171"/>
      <c r="N86" s="171"/>
      <c r="O86" s="171"/>
      <c r="P86" s="171"/>
      <c r="Q86" s="171"/>
      <c r="R86" s="171"/>
      <c r="S86" s="171"/>
      <c r="T86" s="171"/>
      <c r="U86" s="171"/>
      <c r="V86" s="171"/>
      <c r="W86" s="171"/>
      <c r="X86" s="171"/>
      <c r="Y86" s="171"/>
      <c r="Z86" s="186"/>
      <c r="AA86" s="190"/>
      <c r="AB86" s="195"/>
      <c r="AC86" s="195"/>
      <c r="AD86" s="195"/>
      <c r="AE86" s="195"/>
      <c r="AF86" s="195"/>
      <c r="AG86" s="195"/>
      <c r="AH86" s="195"/>
      <c r="AI86" s="195"/>
      <c r="AJ86" s="195"/>
      <c r="AK86" s="195"/>
      <c r="AL86" s="195"/>
      <c r="AM86" s="195"/>
      <c r="AN86" s="195"/>
      <c r="AO86" s="207"/>
      <c r="AP86" s="106"/>
      <c r="AQ86" s="166"/>
      <c r="AR86" s="166"/>
    </row>
    <row r="87" spans="1:44" ht="13.5" customHeight="1">
      <c r="A87" s="106"/>
      <c r="B87" s="112"/>
      <c r="C87" s="121"/>
      <c r="D87" s="132"/>
      <c r="E87" s="132"/>
      <c r="F87" s="132"/>
      <c r="G87" s="132"/>
      <c r="H87" s="144"/>
      <c r="I87" s="153"/>
      <c r="J87" s="164"/>
      <c r="K87" s="171"/>
      <c r="L87" s="171"/>
      <c r="M87" s="171"/>
      <c r="N87" s="171"/>
      <c r="O87" s="171"/>
      <c r="P87" s="171"/>
      <c r="Q87" s="171"/>
      <c r="R87" s="171"/>
      <c r="S87" s="171"/>
      <c r="T87" s="171"/>
      <c r="U87" s="171"/>
      <c r="V87" s="171"/>
      <c r="W87" s="171"/>
      <c r="X87" s="171"/>
      <c r="Y87" s="171"/>
      <c r="Z87" s="186"/>
      <c r="AA87" s="190"/>
      <c r="AB87" s="195"/>
      <c r="AC87" s="195"/>
      <c r="AD87" s="195"/>
      <c r="AE87" s="195"/>
      <c r="AF87" s="195"/>
      <c r="AG87" s="195"/>
      <c r="AH87" s="195"/>
      <c r="AI87" s="195"/>
      <c r="AJ87" s="195"/>
      <c r="AK87" s="195"/>
      <c r="AL87" s="195"/>
      <c r="AM87" s="195"/>
      <c r="AN87" s="195"/>
      <c r="AO87" s="207"/>
      <c r="AP87" s="106"/>
      <c r="AQ87" s="166"/>
      <c r="AR87" s="166"/>
    </row>
    <row r="88" spans="1:44" ht="13.5" customHeight="1">
      <c r="A88" s="106"/>
      <c r="B88" s="112"/>
      <c r="C88" s="121"/>
      <c r="D88" s="132"/>
      <c r="E88" s="132"/>
      <c r="F88" s="132"/>
      <c r="G88" s="132"/>
      <c r="H88" s="144"/>
      <c r="I88" s="153"/>
      <c r="J88" s="164"/>
      <c r="K88" s="171"/>
      <c r="L88" s="171"/>
      <c r="M88" s="171"/>
      <c r="N88" s="171"/>
      <c r="O88" s="171"/>
      <c r="P88" s="171"/>
      <c r="Q88" s="171"/>
      <c r="R88" s="171"/>
      <c r="S88" s="171"/>
      <c r="T88" s="171"/>
      <c r="U88" s="171"/>
      <c r="V88" s="171"/>
      <c r="W88" s="171"/>
      <c r="X88" s="171"/>
      <c r="Y88" s="171"/>
      <c r="Z88" s="186"/>
      <c r="AA88" s="190"/>
      <c r="AB88" s="195"/>
      <c r="AC88" s="195"/>
      <c r="AD88" s="195"/>
      <c r="AE88" s="195"/>
      <c r="AF88" s="195"/>
      <c r="AG88" s="195"/>
      <c r="AH88" s="195"/>
      <c r="AI88" s="195"/>
      <c r="AJ88" s="195"/>
      <c r="AK88" s="195"/>
      <c r="AL88" s="195"/>
      <c r="AM88" s="195"/>
      <c r="AN88" s="195"/>
      <c r="AO88" s="207"/>
      <c r="AP88" s="106"/>
      <c r="AQ88" s="166"/>
      <c r="AR88" s="166"/>
    </row>
    <row r="89" spans="1:44" ht="13.5" customHeight="1">
      <c r="A89" s="106"/>
      <c r="B89" s="112"/>
      <c r="C89" s="121"/>
      <c r="D89" s="132"/>
      <c r="E89" s="132"/>
      <c r="F89" s="132"/>
      <c r="G89" s="132"/>
      <c r="H89" s="144"/>
      <c r="I89" s="153"/>
      <c r="J89" s="164"/>
      <c r="K89" s="171"/>
      <c r="L89" s="171"/>
      <c r="M89" s="171"/>
      <c r="N89" s="171"/>
      <c r="O89" s="171"/>
      <c r="P89" s="171"/>
      <c r="Q89" s="171"/>
      <c r="R89" s="171"/>
      <c r="S89" s="171"/>
      <c r="T89" s="171"/>
      <c r="U89" s="171"/>
      <c r="V89" s="171"/>
      <c r="W89" s="171"/>
      <c r="X89" s="171"/>
      <c r="Y89" s="171"/>
      <c r="Z89" s="186"/>
      <c r="AA89" s="190"/>
      <c r="AB89" s="195"/>
      <c r="AC89" s="195"/>
      <c r="AD89" s="195"/>
      <c r="AE89" s="195"/>
      <c r="AF89" s="195"/>
      <c r="AG89" s="195"/>
      <c r="AH89" s="195"/>
      <c r="AI89" s="195"/>
      <c r="AJ89" s="195"/>
      <c r="AK89" s="195"/>
      <c r="AL89" s="195"/>
      <c r="AM89" s="195"/>
      <c r="AN89" s="195"/>
      <c r="AO89" s="207"/>
      <c r="AP89" s="106"/>
      <c r="AQ89" s="166"/>
      <c r="AR89" s="166"/>
    </row>
    <row r="90" spans="1:44" ht="13.5" customHeight="1">
      <c r="A90" s="106"/>
      <c r="B90" s="112"/>
      <c r="C90" s="121"/>
      <c r="D90" s="133"/>
      <c r="E90" s="133"/>
      <c r="F90" s="133"/>
      <c r="G90" s="133"/>
      <c r="H90" s="144"/>
      <c r="I90" s="154"/>
      <c r="J90" s="164"/>
      <c r="K90" s="171"/>
      <c r="L90" s="171"/>
      <c r="M90" s="171"/>
      <c r="N90" s="171"/>
      <c r="O90" s="171"/>
      <c r="P90" s="171"/>
      <c r="Q90" s="171"/>
      <c r="R90" s="171"/>
      <c r="S90" s="171"/>
      <c r="T90" s="171"/>
      <c r="U90" s="171"/>
      <c r="V90" s="171"/>
      <c r="W90" s="171"/>
      <c r="X90" s="171"/>
      <c r="Y90" s="171"/>
      <c r="Z90" s="186"/>
      <c r="AA90" s="190"/>
      <c r="AB90" s="195"/>
      <c r="AC90" s="195"/>
      <c r="AD90" s="195"/>
      <c r="AE90" s="195"/>
      <c r="AF90" s="195"/>
      <c r="AG90" s="195"/>
      <c r="AH90" s="195"/>
      <c r="AI90" s="195"/>
      <c r="AJ90" s="195"/>
      <c r="AK90" s="195"/>
      <c r="AL90" s="195"/>
      <c r="AM90" s="195"/>
      <c r="AN90" s="195"/>
      <c r="AO90" s="207"/>
      <c r="AP90" s="106"/>
      <c r="AQ90" s="166"/>
      <c r="AR90" s="166"/>
    </row>
    <row r="91" spans="1:44" ht="13.5" customHeight="1">
      <c r="A91" s="106"/>
      <c r="B91" s="112"/>
      <c r="C91" s="121"/>
      <c r="D91" s="132"/>
      <c r="E91" s="132"/>
      <c r="F91" s="132"/>
      <c r="G91" s="132"/>
      <c r="H91" s="144"/>
      <c r="I91" s="155" t="s">
        <v>94</v>
      </c>
      <c r="J91" s="164"/>
      <c r="K91" s="171"/>
      <c r="L91" s="171"/>
      <c r="M91" s="171"/>
      <c r="N91" s="171"/>
      <c r="O91" s="171"/>
      <c r="P91" s="171"/>
      <c r="Q91" s="171"/>
      <c r="R91" s="171"/>
      <c r="S91" s="171"/>
      <c r="T91" s="171"/>
      <c r="U91" s="171"/>
      <c r="V91" s="171"/>
      <c r="W91" s="171"/>
      <c r="X91" s="171"/>
      <c r="Y91" s="171"/>
      <c r="Z91" s="186"/>
      <c r="AA91" s="190"/>
      <c r="AB91" s="195"/>
      <c r="AC91" s="195"/>
      <c r="AD91" s="195"/>
      <c r="AE91" s="195"/>
      <c r="AF91" s="195"/>
      <c r="AG91" s="195"/>
      <c r="AH91" s="195"/>
      <c r="AI91" s="195"/>
      <c r="AJ91" s="195"/>
      <c r="AK91" s="195"/>
      <c r="AL91" s="195"/>
      <c r="AM91" s="195"/>
      <c r="AN91" s="195"/>
      <c r="AO91" s="207"/>
      <c r="AP91" s="106"/>
      <c r="AQ91" s="166"/>
      <c r="AR91" s="166"/>
    </row>
    <row r="92" spans="1:44" ht="13.5" customHeight="1">
      <c r="A92" s="106"/>
      <c r="B92" s="112"/>
      <c r="C92" s="121"/>
      <c r="D92" s="132"/>
      <c r="E92" s="132"/>
      <c r="F92" s="132"/>
      <c r="G92" s="132"/>
      <c r="H92" s="144"/>
      <c r="I92" s="153"/>
      <c r="J92" s="164"/>
      <c r="K92" s="171"/>
      <c r="L92" s="171"/>
      <c r="M92" s="171"/>
      <c r="N92" s="171"/>
      <c r="O92" s="171"/>
      <c r="P92" s="171"/>
      <c r="Q92" s="171"/>
      <c r="R92" s="171"/>
      <c r="S92" s="171"/>
      <c r="T92" s="171"/>
      <c r="U92" s="171"/>
      <c r="V92" s="171"/>
      <c r="W92" s="171"/>
      <c r="X92" s="171"/>
      <c r="Y92" s="171"/>
      <c r="Z92" s="186"/>
      <c r="AA92" s="190"/>
      <c r="AB92" s="195"/>
      <c r="AC92" s="195"/>
      <c r="AD92" s="195"/>
      <c r="AE92" s="195"/>
      <c r="AF92" s="195"/>
      <c r="AG92" s="195"/>
      <c r="AH92" s="195"/>
      <c r="AI92" s="195"/>
      <c r="AJ92" s="195"/>
      <c r="AK92" s="195"/>
      <c r="AL92" s="195"/>
      <c r="AM92" s="195"/>
      <c r="AN92" s="195"/>
      <c r="AO92" s="207"/>
      <c r="AP92" s="106"/>
      <c r="AQ92" s="166"/>
      <c r="AR92" s="166"/>
    </row>
    <row r="93" spans="1:44" ht="13.5" customHeight="1">
      <c r="A93" s="106"/>
      <c r="B93" s="112"/>
      <c r="C93" s="121"/>
      <c r="D93" s="132"/>
      <c r="E93" s="132"/>
      <c r="F93" s="132"/>
      <c r="G93" s="132"/>
      <c r="H93" s="144"/>
      <c r="I93" s="153"/>
      <c r="J93" s="164"/>
      <c r="K93" s="171"/>
      <c r="L93" s="171"/>
      <c r="M93" s="171"/>
      <c r="N93" s="171"/>
      <c r="O93" s="171"/>
      <c r="P93" s="171"/>
      <c r="Q93" s="171"/>
      <c r="R93" s="171"/>
      <c r="S93" s="171"/>
      <c r="T93" s="171"/>
      <c r="U93" s="171"/>
      <c r="V93" s="171"/>
      <c r="W93" s="171"/>
      <c r="X93" s="171"/>
      <c r="Y93" s="171"/>
      <c r="Z93" s="186"/>
      <c r="AA93" s="190"/>
      <c r="AB93" s="195"/>
      <c r="AC93" s="195"/>
      <c r="AD93" s="195"/>
      <c r="AE93" s="195"/>
      <c r="AF93" s="195"/>
      <c r="AG93" s="195"/>
      <c r="AH93" s="195"/>
      <c r="AI93" s="195"/>
      <c r="AJ93" s="195"/>
      <c r="AK93" s="195"/>
      <c r="AL93" s="195"/>
      <c r="AM93" s="195"/>
      <c r="AN93" s="195"/>
      <c r="AO93" s="207"/>
      <c r="AP93" s="106"/>
      <c r="AQ93" s="166"/>
      <c r="AR93" s="166"/>
    </row>
    <row r="94" spans="1:44" ht="13.5" customHeight="1">
      <c r="A94" s="106"/>
      <c r="B94" s="112"/>
      <c r="C94" s="121"/>
      <c r="D94" s="132"/>
      <c r="E94" s="132"/>
      <c r="F94" s="132"/>
      <c r="G94" s="132"/>
      <c r="H94" s="144"/>
      <c r="I94" s="153"/>
      <c r="J94" s="164"/>
      <c r="K94" s="171"/>
      <c r="L94" s="171"/>
      <c r="M94" s="171"/>
      <c r="N94" s="171"/>
      <c r="O94" s="171"/>
      <c r="P94" s="171"/>
      <c r="Q94" s="171"/>
      <c r="R94" s="171"/>
      <c r="S94" s="171"/>
      <c r="T94" s="171"/>
      <c r="U94" s="171"/>
      <c r="V94" s="171"/>
      <c r="W94" s="171"/>
      <c r="X94" s="171"/>
      <c r="Y94" s="171"/>
      <c r="Z94" s="186"/>
      <c r="AA94" s="190"/>
      <c r="AB94" s="195"/>
      <c r="AC94" s="195"/>
      <c r="AD94" s="195"/>
      <c r="AE94" s="195"/>
      <c r="AF94" s="195"/>
      <c r="AG94" s="195"/>
      <c r="AH94" s="195"/>
      <c r="AI94" s="195"/>
      <c r="AJ94" s="195"/>
      <c r="AK94" s="195"/>
      <c r="AL94" s="195"/>
      <c r="AM94" s="195"/>
      <c r="AN94" s="195"/>
      <c r="AO94" s="207"/>
      <c r="AP94" s="106"/>
      <c r="AQ94" s="166"/>
      <c r="AR94" s="166"/>
    </row>
    <row r="95" spans="1:44" ht="13.5" customHeight="1">
      <c r="A95" s="106"/>
      <c r="B95" s="112"/>
      <c r="C95" s="121"/>
      <c r="D95" s="132"/>
      <c r="E95" s="132"/>
      <c r="F95" s="132"/>
      <c r="G95" s="132"/>
      <c r="H95" s="144"/>
      <c r="I95" s="153"/>
      <c r="J95" s="164"/>
      <c r="K95" s="171"/>
      <c r="L95" s="171"/>
      <c r="M95" s="171"/>
      <c r="N95" s="171"/>
      <c r="O95" s="171"/>
      <c r="P95" s="171"/>
      <c r="Q95" s="171"/>
      <c r="R95" s="171"/>
      <c r="S95" s="171"/>
      <c r="T95" s="171"/>
      <c r="U95" s="171"/>
      <c r="V95" s="171"/>
      <c r="W95" s="171"/>
      <c r="X95" s="171"/>
      <c r="Y95" s="171"/>
      <c r="Z95" s="186"/>
      <c r="AA95" s="190"/>
      <c r="AB95" s="195"/>
      <c r="AC95" s="195"/>
      <c r="AD95" s="195"/>
      <c r="AE95" s="195"/>
      <c r="AF95" s="195"/>
      <c r="AG95" s="195"/>
      <c r="AH95" s="195"/>
      <c r="AI95" s="195"/>
      <c r="AJ95" s="195"/>
      <c r="AK95" s="195"/>
      <c r="AL95" s="195"/>
      <c r="AM95" s="195"/>
      <c r="AN95" s="195"/>
      <c r="AO95" s="207"/>
      <c r="AP95" s="106"/>
      <c r="AQ95" s="166"/>
      <c r="AR95" s="166"/>
    </row>
    <row r="96" spans="1:44" ht="13.5" customHeight="1">
      <c r="A96" s="106"/>
      <c r="B96" s="112"/>
      <c r="C96" s="122"/>
      <c r="D96" s="134"/>
      <c r="E96" s="134"/>
      <c r="F96" s="134"/>
      <c r="G96" s="134"/>
      <c r="H96" s="145"/>
      <c r="I96" s="156"/>
      <c r="J96" s="165"/>
      <c r="K96" s="172"/>
      <c r="L96" s="172"/>
      <c r="M96" s="172"/>
      <c r="N96" s="172"/>
      <c r="O96" s="172"/>
      <c r="P96" s="172"/>
      <c r="Q96" s="172"/>
      <c r="R96" s="172"/>
      <c r="S96" s="172"/>
      <c r="T96" s="172"/>
      <c r="U96" s="172"/>
      <c r="V96" s="172"/>
      <c r="W96" s="172"/>
      <c r="X96" s="172"/>
      <c r="Y96" s="172"/>
      <c r="Z96" s="187"/>
      <c r="AA96" s="191"/>
      <c r="AB96" s="196"/>
      <c r="AC96" s="196"/>
      <c r="AD96" s="196"/>
      <c r="AE96" s="196"/>
      <c r="AF96" s="196"/>
      <c r="AG96" s="196"/>
      <c r="AH96" s="196"/>
      <c r="AI96" s="196"/>
      <c r="AJ96" s="196"/>
      <c r="AK96" s="196"/>
      <c r="AL96" s="196"/>
      <c r="AM96" s="196"/>
      <c r="AN96" s="196"/>
      <c r="AO96" s="208"/>
      <c r="AP96" s="106"/>
      <c r="AQ96" s="166"/>
      <c r="AR96" s="166"/>
    </row>
    <row r="97" spans="1:44" ht="13.5" customHeight="1">
      <c r="A97" s="106"/>
      <c r="B97" s="112"/>
      <c r="C97" s="124" t="s">
        <v>30</v>
      </c>
      <c r="D97" s="135"/>
      <c r="E97" s="135"/>
      <c r="F97" s="135"/>
      <c r="G97" s="135"/>
      <c r="H97" s="146"/>
      <c r="I97" s="152" t="s">
        <v>153</v>
      </c>
      <c r="J97" s="163"/>
      <c r="K97" s="170"/>
      <c r="L97" s="170"/>
      <c r="M97" s="170"/>
      <c r="N97" s="170"/>
      <c r="O97" s="170"/>
      <c r="P97" s="170"/>
      <c r="Q97" s="170"/>
      <c r="R97" s="170"/>
      <c r="S97" s="170"/>
      <c r="T97" s="170"/>
      <c r="U97" s="170"/>
      <c r="V97" s="170"/>
      <c r="W97" s="170"/>
      <c r="X97" s="170"/>
      <c r="Y97" s="170"/>
      <c r="Z97" s="185"/>
      <c r="AA97" s="189"/>
      <c r="AB97" s="194"/>
      <c r="AC97" s="194"/>
      <c r="AD97" s="194"/>
      <c r="AE97" s="194"/>
      <c r="AF97" s="194"/>
      <c r="AG97" s="194"/>
      <c r="AH97" s="194"/>
      <c r="AI97" s="194"/>
      <c r="AJ97" s="194"/>
      <c r="AK97" s="194"/>
      <c r="AL97" s="194"/>
      <c r="AM97" s="194"/>
      <c r="AN97" s="194"/>
      <c r="AO97" s="206"/>
      <c r="AP97" s="106"/>
      <c r="AQ97" s="166"/>
      <c r="AR97" s="166"/>
    </row>
    <row r="98" spans="1:44" ht="13.5" customHeight="1">
      <c r="A98" s="106"/>
      <c r="B98" s="112"/>
      <c r="C98" s="125"/>
      <c r="D98" s="136"/>
      <c r="E98" s="136"/>
      <c r="F98" s="136"/>
      <c r="G98" s="136"/>
      <c r="H98" s="147"/>
      <c r="I98" s="153"/>
      <c r="J98" s="164"/>
      <c r="K98" s="171"/>
      <c r="L98" s="171"/>
      <c r="M98" s="171"/>
      <c r="N98" s="171"/>
      <c r="O98" s="171"/>
      <c r="P98" s="171"/>
      <c r="Q98" s="171"/>
      <c r="R98" s="171"/>
      <c r="S98" s="171"/>
      <c r="T98" s="171"/>
      <c r="U98" s="171"/>
      <c r="V98" s="171"/>
      <c r="W98" s="171"/>
      <c r="X98" s="171"/>
      <c r="Y98" s="171"/>
      <c r="Z98" s="186"/>
      <c r="AA98" s="190"/>
      <c r="AB98" s="195"/>
      <c r="AC98" s="195"/>
      <c r="AD98" s="195"/>
      <c r="AE98" s="195"/>
      <c r="AF98" s="195"/>
      <c r="AG98" s="195"/>
      <c r="AH98" s="195"/>
      <c r="AI98" s="195"/>
      <c r="AJ98" s="195"/>
      <c r="AK98" s="195"/>
      <c r="AL98" s="195"/>
      <c r="AM98" s="195"/>
      <c r="AN98" s="195"/>
      <c r="AO98" s="207"/>
      <c r="AP98" s="106"/>
      <c r="AQ98" s="166"/>
      <c r="AR98" s="166"/>
    </row>
    <row r="99" spans="1:44" ht="13.5" customHeight="1">
      <c r="A99" s="106"/>
      <c r="B99" s="112"/>
      <c r="C99" s="121"/>
      <c r="D99" s="132"/>
      <c r="E99" s="132"/>
      <c r="F99" s="132"/>
      <c r="G99" s="132"/>
      <c r="H99" s="144"/>
      <c r="I99" s="153"/>
      <c r="J99" s="164"/>
      <c r="K99" s="171"/>
      <c r="L99" s="171"/>
      <c r="M99" s="171"/>
      <c r="N99" s="171"/>
      <c r="O99" s="171"/>
      <c r="P99" s="171"/>
      <c r="Q99" s="171"/>
      <c r="R99" s="171"/>
      <c r="S99" s="171"/>
      <c r="T99" s="171"/>
      <c r="U99" s="171"/>
      <c r="V99" s="171"/>
      <c r="W99" s="171"/>
      <c r="X99" s="171"/>
      <c r="Y99" s="171"/>
      <c r="Z99" s="186"/>
      <c r="AA99" s="190"/>
      <c r="AB99" s="195"/>
      <c r="AC99" s="195"/>
      <c r="AD99" s="195"/>
      <c r="AE99" s="195"/>
      <c r="AF99" s="195"/>
      <c r="AG99" s="195"/>
      <c r="AH99" s="195"/>
      <c r="AI99" s="195"/>
      <c r="AJ99" s="195"/>
      <c r="AK99" s="195"/>
      <c r="AL99" s="195"/>
      <c r="AM99" s="195"/>
      <c r="AN99" s="195"/>
      <c r="AO99" s="207"/>
      <c r="AP99" s="106"/>
      <c r="AQ99" s="166"/>
      <c r="AR99" s="166"/>
    </row>
    <row r="100" spans="1:44" ht="13.5" customHeight="1">
      <c r="A100" s="106"/>
      <c r="B100" s="112"/>
      <c r="C100" s="121"/>
      <c r="D100" s="132"/>
      <c r="E100" s="132"/>
      <c r="F100" s="132"/>
      <c r="G100" s="132"/>
      <c r="H100" s="144"/>
      <c r="I100" s="153"/>
      <c r="J100" s="164"/>
      <c r="K100" s="171"/>
      <c r="L100" s="171"/>
      <c r="M100" s="171"/>
      <c r="N100" s="171"/>
      <c r="O100" s="171"/>
      <c r="P100" s="171"/>
      <c r="Q100" s="171"/>
      <c r="R100" s="171"/>
      <c r="S100" s="171"/>
      <c r="T100" s="171"/>
      <c r="U100" s="171"/>
      <c r="V100" s="171"/>
      <c r="W100" s="171"/>
      <c r="X100" s="171"/>
      <c r="Y100" s="171"/>
      <c r="Z100" s="186"/>
      <c r="AA100" s="190"/>
      <c r="AB100" s="195"/>
      <c r="AC100" s="195"/>
      <c r="AD100" s="195"/>
      <c r="AE100" s="195"/>
      <c r="AF100" s="195"/>
      <c r="AG100" s="195"/>
      <c r="AH100" s="195"/>
      <c r="AI100" s="195"/>
      <c r="AJ100" s="195"/>
      <c r="AK100" s="195"/>
      <c r="AL100" s="195"/>
      <c r="AM100" s="195"/>
      <c r="AN100" s="195"/>
      <c r="AO100" s="207"/>
      <c r="AP100" s="106"/>
      <c r="AQ100" s="166"/>
      <c r="AR100" s="166"/>
    </row>
    <row r="101" spans="1:44" ht="13.5" customHeight="1">
      <c r="A101" s="106"/>
      <c r="B101" s="112"/>
      <c r="C101" s="121"/>
      <c r="D101" s="132"/>
      <c r="E101" s="132"/>
      <c r="F101" s="132"/>
      <c r="G101" s="132"/>
      <c r="H101" s="144"/>
      <c r="I101" s="153"/>
      <c r="J101" s="164"/>
      <c r="K101" s="171"/>
      <c r="L101" s="171"/>
      <c r="M101" s="171"/>
      <c r="N101" s="171"/>
      <c r="O101" s="171"/>
      <c r="P101" s="171"/>
      <c r="Q101" s="171"/>
      <c r="R101" s="171"/>
      <c r="S101" s="171"/>
      <c r="T101" s="171"/>
      <c r="U101" s="171"/>
      <c r="V101" s="171"/>
      <c r="W101" s="171"/>
      <c r="X101" s="171"/>
      <c r="Y101" s="171"/>
      <c r="Z101" s="186"/>
      <c r="AA101" s="190"/>
      <c r="AB101" s="195"/>
      <c r="AC101" s="195"/>
      <c r="AD101" s="195"/>
      <c r="AE101" s="195"/>
      <c r="AF101" s="195"/>
      <c r="AG101" s="195"/>
      <c r="AH101" s="195"/>
      <c r="AI101" s="195"/>
      <c r="AJ101" s="195"/>
      <c r="AK101" s="195"/>
      <c r="AL101" s="195"/>
      <c r="AM101" s="195"/>
      <c r="AN101" s="195"/>
      <c r="AO101" s="207"/>
      <c r="AP101" s="106"/>
      <c r="AQ101" s="166"/>
      <c r="AR101" s="166"/>
    </row>
    <row r="102" spans="1:44" ht="13.5" customHeight="1">
      <c r="A102" s="106"/>
      <c r="B102" s="112"/>
      <c r="C102" s="121"/>
      <c r="D102" s="132"/>
      <c r="E102" s="132"/>
      <c r="F102" s="132"/>
      <c r="G102" s="132"/>
      <c r="H102" s="144"/>
      <c r="I102" s="154"/>
      <c r="J102" s="164"/>
      <c r="K102" s="171"/>
      <c r="L102" s="171"/>
      <c r="M102" s="171"/>
      <c r="N102" s="171"/>
      <c r="O102" s="171"/>
      <c r="P102" s="171"/>
      <c r="Q102" s="171"/>
      <c r="R102" s="171"/>
      <c r="S102" s="171"/>
      <c r="T102" s="171"/>
      <c r="U102" s="171"/>
      <c r="V102" s="171"/>
      <c r="W102" s="171"/>
      <c r="X102" s="171"/>
      <c r="Y102" s="171"/>
      <c r="Z102" s="186"/>
      <c r="AA102" s="190"/>
      <c r="AB102" s="195"/>
      <c r="AC102" s="195"/>
      <c r="AD102" s="195"/>
      <c r="AE102" s="195"/>
      <c r="AF102" s="195"/>
      <c r="AG102" s="195"/>
      <c r="AH102" s="195"/>
      <c r="AI102" s="195"/>
      <c r="AJ102" s="195"/>
      <c r="AK102" s="195"/>
      <c r="AL102" s="195"/>
      <c r="AM102" s="195"/>
      <c r="AN102" s="195"/>
      <c r="AO102" s="207"/>
      <c r="AP102" s="106"/>
      <c r="AQ102" s="166"/>
      <c r="AR102" s="166"/>
    </row>
    <row r="103" spans="1:44" ht="13.5" customHeight="1">
      <c r="A103" s="106"/>
      <c r="B103" s="112"/>
      <c r="C103" s="121"/>
      <c r="D103" s="132"/>
      <c r="E103" s="132"/>
      <c r="F103" s="132"/>
      <c r="G103" s="132"/>
      <c r="H103" s="144"/>
      <c r="I103" s="155" t="s">
        <v>94</v>
      </c>
      <c r="J103" s="164"/>
      <c r="K103" s="171"/>
      <c r="L103" s="171"/>
      <c r="M103" s="171"/>
      <c r="N103" s="171"/>
      <c r="O103" s="171"/>
      <c r="P103" s="171"/>
      <c r="Q103" s="171"/>
      <c r="R103" s="171"/>
      <c r="S103" s="171"/>
      <c r="T103" s="171"/>
      <c r="U103" s="171"/>
      <c r="V103" s="171"/>
      <c r="W103" s="171"/>
      <c r="X103" s="171"/>
      <c r="Y103" s="171"/>
      <c r="Z103" s="186"/>
      <c r="AA103" s="190"/>
      <c r="AB103" s="195"/>
      <c r="AC103" s="195"/>
      <c r="AD103" s="195"/>
      <c r="AE103" s="195"/>
      <c r="AF103" s="195"/>
      <c r="AG103" s="195"/>
      <c r="AH103" s="195"/>
      <c r="AI103" s="195"/>
      <c r="AJ103" s="195"/>
      <c r="AK103" s="195"/>
      <c r="AL103" s="195"/>
      <c r="AM103" s="195"/>
      <c r="AN103" s="195"/>
      <c r="AO103" s="207"/>
      <c r="AP103" s="106"/>
      <c r="AQ103" s="166"/>
      <c r="AR103" s="166"/>
    </row>
    <row r="104" spans="1:44" ht="13.5" customHeight="1">
      <c r="A104" s="106"/>
      <c r="B104" s="112"/>
      <c r="C104" s="121"/>
      <c r="D104" s="132"/>
      <c r="E104" s="132"/>
      <c r="F104" s="132"/>
      <c r="G104" s="132"/>
      <c r="H104" s="144"/>
      <c r="I104" s="153"/>
      <c r="J104" s="164"/>
      <c r="K104" s="171"/>
      <c r="L104" s="171"/>
      <c r="M104" s="171"/>
      <c r="N104" s="171"/>
      <c r="O104" s="171"/>
      <c r="P104" s="171"/>
      <c r="Q104" s="171"/>
      <c r="R104" s="171"/>
      <c r="S104" s="171"/>
      <c r="T104" s="171"/>
      <c r="U104" s="171"/>
      <c r="V104" s="171"/>
      <c r="W104" s="171"/>
      <c r="X104" s="171"/>
      <c r="Y104" s="171"/>
      <c r="Z104" s="186"/>
      <c r="AA104" s="190"/>
      <c r="AB104" s="195"/>
      <c r="AC104" s="195"/>
      <c r="AD104" s="195"/>
      <c r="AE104" s="195"/>
      <c r="AF104" s="195"/>
      <c r="AG104" s="195"/>
      <c r="AH104" s="195"/>
      <c r="AI104" s="195"/>
      <c r="AJ104" s="195"/>
      <c r="AK104" s="195"/>
      <c r="AL104" s="195"/>
      <c r="AM104" s="195"/>
      <c r="AN104" s="195"/>
      <c r="AO104" s="207"/>
      <c r="AP104" s="106"/>
      <c r="AQ104" s="166"/>
      <c r="AR104" s="166"/>
    </row>
    <row r="105" spans="1:44" ht="13.5" customHeight="1">
      <c r="A105" s="106"/>
      <c r="B105" s="112"/>
      <c r="C105" s="121"/>
      <c r="D105" s="132"/>
      <c r="E105" s="132"/>
      <c r="F105" s="132"/>
      <c r="G105" s="132"/>
      <c r="H105" s="144"/>
      <c r="I105" s="153"/>
      <c r="J105" s="164"/>
      <c r="K105" s="171"/>
      <c r="L105" s="171"/>
      <c r="M105" s="171"/>
      <c r="N105" s="171"/>
      <c r="O105" s="171"/>
      <c r="P105" s="171"/>
      <c r="Q105" s="171"/>
      <c r="R105" s="171"/>
      <c r="S105" s="171"/>
      <c r="T105" s="171"/>
      <c r="U105" s="171"/>
      <c r="V105" s="171"/>
      <c r="W105" s="171"/>
      <c r="X105" s="171"/>
      <c r="Y105" s="171"/>
      <c r="Z105" s="186"/>
      <c r="AA105" s="190"/>
      <c r="AB105" s="195"/>
      <c r="AC105" s="195"/>
      <c r="AD105" s="195"/>
      <c r="AE105" s="195"/>
      <c r="AF105" s="195"/>
      <c r="AG105" s="195"/>
      <c r="AH105" s="195"/>
      <c r="AI105" s="195"/>
      <c r="AJ105" s="195"/>
      <c r="AK105" s="195"/>
      <c r="AL105" s="195"/>
      <c r="AM105" s="195"/>
      <c r="AN105" s="195"/>
      <c r="AO105" s="207"/>
      <c r="AP105" s="106"/>
      <c r="AQ105" s="166"/>
      <c r="AR105" s="166"/>
    </row>
    <row r="106" spans="1:44" ht="13.5" customHeight="1">
      <c r="A106" s="106"/>
      <c r="B106" s="112"/>
      <c r="C106" s="121"/>
      <c r="D106" s="132"/>
      <c r="E106" s="132"/>
      <c r="F106" s="132"/>
      <c r="G106" s="132"/>
      <c r="H106" s="144"/>
      <c r="I106" s="153"/>
      <c r="J106" s="164"/>
      <c r="K106" s="171"/>
      <c r="L106" s="171"/>
      <c r="M106" s="171"/>
      <c r="N106" s="171"/>
      <c r="O106" s="171"/>
      <c r="P106" s="171"/>
      <c r="Q106" s="171"/>
      <c r="R106" s="171"/>
      <c r="S106" s="171"/>
      <c r="T106" s="171"/>
      <c r="U106" s="171"/>
      <c r="V106" s="171"/>
      <c r="W106" s="171"/>
      <c r="X106" s="171"/>
      <c r="Y106" s="171"/>
      <c r="Z106" s="186"/>
      <c r="AA106" s="190"/>
      <c r="AB106" s="195"/>
      <c r="AC106" s="195"/>
      <c r="AD106" s="195"/>
      <c r="AE106" s="195"/>
      <c r="AF106" s="195"/>
      <c r="AG106" s="195"/>
      <c r="AH106" s="195"/>
      <c r="AI106" s="195"/>
      <c r="AJ106" s="195"/>
      <c r="AK106" s="195"/>
      <c r="AL106" s="195"/>
      <c r="AM106" s="195"/>
      <c r="AN106" s="195"/>
      <c r="AO106" s="207"/>
      <c r="AP106" s="106"/>
      <c r="AQ106" s="166"/>
      <c r="AR106" s="166"/>
    </row>
    <row r="107" spans="1:44" ht="13.5" customHeight="1">
      <c r="A107" s="106"/>
      <c r="B107" s="112"/>
      <c r="C107" s="121"/>
      <c r="D107" s="132"/>
      <c r="E107" s="132"/>
      <c r="F107" s="132"/>
      <c r="G107" s="132"/>
      <c r="H107" s="144"/>
      <c r="I107" s="153"/>
      <c r="J107" s="164"/>
      <c r="K107" s="171"/>
      <c r="L107" s="171"/>
      <c r="M107" s="171"/>
      <c r="N107" s="171"/>
      <c r="O107" s="171"/>
      <c r="P107" s="171"/>
      <c r="Q107" s="171"/>
      <c r="R107" s="171"/>
      <c r="S107" s="171"/>
      <c r="T107" s="171"/>
      <c r="U107" s="171"/>
      <c r="V107" s="171"/>
      <c r="W107" s="171"/>
      <c r="X107" s="171"/>
      <c r="Y107" s="171"/>
      <c r="Z107" s="186"/>
      <c r="AA107" s="190"/>
      <c r="AB107" s="195"/>
      <c r="AC107" s="195"/>
      <c r="AD107" s="195"/>
      <c r="AE107" s="195"/>
      <c r="AF107" s="195"/>
      <c r="AG107" s="195"/>
      <c r="AH107" s="195"/>
      <c r="AI107" s="195"/>
      <c r="AJ107" s="195"/>
      <c r="AK107" s="195"/>
      <c r="AL107" s="195"/>
      <c r="AM107" s="195"/>
      <c r="AN107" s="195"/>
      <c r="AO107" s="207"/>
      <c r="AP107" s="106"/>
      <c r="AQ107" s="166"/>
      <c r="AR107" s="166"/>
    </row>
    <row r="108" spans="1:44" ht="13.5" customHeight="1">
      <c r="A108" s="106"/>
      <c r="B108" s="112"/>
      <c r="C108" s="122"/>
      <c r="D108" s="134"/>
      <c r="E108" s="134"/>
      <c r="F108" s="134"/>
      <c r="G108" s="134"/>
      <c r="H108" s="145"/>
      <c r="I108" s="156"/>
      <c r="J108" s="165"/>
      <c r="K108" s="172"/>
      <c r="L108" s="172"/>
      <c r="M108" s="172"/>
      <c r="N108" s="172"/>
      <c r="O108" s="172"/>
      <c r="P108" s="172"/>
      <c r="Q108" s="172"/>
      <c r="R108" s="172"/>
      <c r="S108" s="172"/>
      <c r="T108" s="172"/>
      <c r="U108" s="172"/>
      <c r="V108" s="172"/>
      <c r="W108" s="172"/>
      <c r="X108" s="172"/>
      <c r="Y108" s="172"/>
      <c r="Z108" s="187"/>
      <c r="AA108" s="191"/>
      <c r="AB108" s="196"/>
      <c r="AC108" s="196"/>
      <c r="AD108" s="196"/>
      <c r="AE108" s="196"/>
      <c r="AF108" s="196"/>
      <c r="AG108" s="196"/>
      <c r="AH108" s="196"/>
      <c r="AI108" s="196"/>
      <c r="AJ108" s="196"/>
      <c r="AK108" s="196"/>
      <c r="AL108" s="196"/>
      <c r="AM108" s="196"/>
      <c r="AN108" s="196"/>
      <c r="AO108" s="208"/>
      <c r="AP108" s="106"/>
      <c r="AQ108" s="166"/>
      <c r="AR108" s="166"/>
    </row>
    <row r="109" spans="1:44" ht="13.5" customHeight="1">
      <c r="A109" s="106"/>
      <c r="B109" s="112"/>
      <c r="C109" s="124" t="s">
        <v>30</v>
      </c>
      <c r="D109" s="135"/>
      <c r="E109" s="135"/>
      <c r="F109" s="135"/>
      <c r="G109" s="135"/>
      <c r="H109" s="146"/>
      <c r="I109" s="152" t="s">
        <v>153</v>
      </c>
      <c r="J109" s="163"/>
      <c r="K109" s="170"/>
      <c r="L109" s="170"/>
      <c r="M109" s="170"/>
      <c r="N109" s="170"/>
      <c r="O109" s="170"/>
      <c r="P109" s="170"/>
      <c r="Q109" s="170"/>
      <c r="R109" s="170"/>
      <c r="S109" s="170"/>
      <c r="T109" s="170"/>
      <c r="U109" s="170"/>
      <c r="V109" s="170"/>
      <c r="W109" s="170"/>
      <c r="X109" s="170"/>
      <c r="Y109" s="170"/>
      <c r="Z109" s="185"/>
      <c r="AA109" s="189"/>
      <c r="AB109" s="194"/>
      <c r="AC109" s="194"/>
      <c r="AD109" s="194"/>
      <c r="AE109" s="194"/>
      <c r="AF109" s="194"/>
      <c r="AG109" s="194"/>
      <c r="AH109" s="194"/>
      <c r="AI109" s="194"/>
      <c r="AJ109" s="194"/>
      <c r="AK109" s="194"/>
      <c r="AL109" s="194"/>
      <c r="AM109" s="194"/>
      <c r="AN109" s="194"/>
      <c r="AO109" s="206"/>
      <c r="AP109" s="106"/>
      <c r="AQ109" s="166"/>
      <c r="AR109" s="166"/>
    </row>
    <row r="110" spans="1:44" ht="13.5" customHeight="1">
      <c r="A110" s="106"/>
      <c r="B110" s="112"/>
      <c r="C110" s="125" t="s">
        <v>95</v>
      </c>
      <c r="D110" s="136"/>
      <c r="E110" s="136"/>
      <c r="F110" s="136"/>
      <c r="G110" s="136"/>
      <c r="H110" s="147"/>
      <c r="I110" s="153"/>
      <c r="J110" s="164"/>
      <c r="K110" s="171"/>
      <c r="L110" s="171"/>
      <c r="M110" s="171"/>
      <c r="N110" s="171"/>
      <c r="O110" s="171"/>
      <c r="P110" s="171"/>
      <c r="Q110" s="171"/>
      <c r="R110" s="171"/>
      <c r="S110" s="171"/>
      <c r="T110" s="171"/>
      <c r="U110" s="171"/>
      <c r="V110" s="171"/>
      <c r="W110" s="171"/>
      <c r="X110" s="171"/>
      <c r="Y110" s="171"/>
      <c r="Z110" s="186"/>
      <c r="AA110" s="190"/>
      <c r="AB110" s="195"/>
      <c r="AC110" s="195"/>
      <c r="AD110" s="195"/>
      <c r="AE110" s="195"/>
      <c r="AF110" s="195"/>
      <c r="AG110" s="195"/>
      <c r="AH110" s="195"/>
      <c r="AI110" s="195"/>
      <c r="AJ110" s="195"/>
      <c r="AK110" s="195"/>
      <c r="AL110" s="195"/>
      <c r="AM110" s="195"/>
      <c r="AN110" s="195"/>
      <c r="AO110" s="207"/>
      <c r="AP110" s="106"/>
      <c r="AQ110" s="166"/>
      <c r="AR110" s="166"/>
    </row>
    <row r="111" spans="1:44" ht="13.5" customHeight="1">
      <c r="A111" s="106"/>
      <c r="B111" s="112"/>
      <c r="C111" s="121"/>
      <c r="D111" s="132"/>
      <c r="E111" s="132"/>
      <c r="F111" s="132"/>
      <c r="G111" s="132"/>
      <c r="H111" s="144"/>
      <c r="I111" s="153"/>
      <c r="J111" s="164"/>
      <c r="K111" s="171"/>
      <c r="L111" s="171"/>
      <c r="M111" s="171"/>
      <c r="N111" s="171"/>
      <c r="O111" s="171"/>
      <c r="P111" s="171"/>
      <c r="Q111" s="171"/>
      <c r="R111" s="171"/>
      <c r="S111" s="171"/>
      <c r="T111" s="171"/>
      <c r="U111" s="171"/>
      <c r="V111" s="171"/>
      <c r="W111" s="171"/>
      <c r="X111" s="171"/>
      <c r="Y111" s="171"/>
      <c r="Z111" s="186"/>
      <c r="AA111" s="190"/>
      <c r="AB111" s="195"/>
      <c r="AC111" s="195"/>
      <c r="AD111" s="195"/>
      <c r="AE111" s="195"/>
      <c r="AF111" s="195"/>
      <c r="AG111" s="195"/>
      <c r="AH111" s="195"/>
      <c r="AI111" s="195"/>
      <c r="AJ111" s="195"/>
      <c r="AK111" s="195"/>
      <c r="AL111" s="195"/>
      <c r="AM111" s="195"/>
      <c r="AN111" s="195"/>
      <c r="AO111" s="207"/>
      <c r="AP111" s="106"/>
      <c r="AQ111" s="166"/>
      <c r="AR111" s="166"/>
    </row>
    <row r="112" spans="1:44" ht="13.5" customHeight="1">
      <c r="A112" s="106"/>
      <c r="B112" s="112"/>
      <c r="C112" s="121"/>
      <c r="D112" s="132"/>
      <c r="E112" s="132"/>
      <c r="F112" s="132"/>
      <c r="G112" s="132"/>
      <c r="H112" s="144"/>
      <c r="I112" s="153"/>
      <c r="J112" s="164"/>
      <c r="K112" s="171"/>
      <c r="L112" s="171"/>
      <c r="M112" s="171"/>
      <c r="N112" s="171"/>
      <c r="O112" s="171"/>
      <c r="P112" s="171"/>
      <c r="Q112" s="171"/>
      <c r="R112" s="171"/>
      <c r="S112" s="171"/>
      <c r="T112" s="171"/>
      <c r="U112" s="171"/>
      <c r="V112" s="171"/>
      <c r="W112" s="171"/>
      <c r="X112" s="171"/>
      <c r="Y112" s="171"/>
      <c r="Z112" s="186"/>
      <c r="AA112" s="190"/>
      <c r="AB112" s="195"/>
      <c r="AC112" s="195"/>
      <c r="AD112" s="195"/>
      <c r="AE112" s="195"/>
      <c r="AF112" s="195"/>
      <c r="AG112" s="195"/>
      <c r="AH112" s="195"/>
      <c r="AI112" s="195"/>
      <c r="AJ112" s="195"/>
      <c r="AK112" s="195"/>
      <c r="AL112" s="195"/>
      <c r="AM112" s="195"/>
      <c r="AN112" s="195"/>
      <c r="AO112" s="207"/>
      <c r="AP112" s="106"/>
      <c r="AQ112" s="166"/>
      <c r="AR112" s="166"/>
    </row>
    <row r="113" spans="1:47" ht="13.5" customHeight="1">
      <c r="A113" s="106"/>
      <c r="B113" s="112"/>
      <c r="C113" s="121"/>
      <c r="D113" s="132"/>
      <c r="E113" s="132"/>
      <c r="F113" s="132"/>
      <c r="G113" s="132"/>
      <c r="H113" s="144"/>
      <c r="I113" s="153"/>
      <c r="J113" s="164"/>
      <c r="K113" s="171"/>
      <c r="L113" s="171"/>
      <c r="M113" s="171"/>
      <c r="N113" s="171"/>
      <c r="O113" s="171"/>
      <c r="P113" s="171"/>
      <c r="Q113" s="171"/>
      <c r="R113" s="171"/>
      <c r="S113" s="171"/>
      <c r="T113" s="171"/>
      <c r="U113" s="171"/>
      <c r="V113" s="171"/>
      <c r="W113" s="171"/>
      <c r="X113" s="171"/>
      <c r="Y113" s="171"/>
      <c r="Z113" s="186"/>
      <c r="AA113" s="190"/>
      <c r="AB113" s="195"/>
      <c r="AC113" s="195"/>
      <c r="AD113" s="195"/>
      <c r="AE113" s="195"/>
      <c r="AF113" s="195"/>
      <c r="AG113" s="195"/>
      <c r="AH113" s="195"/>
      <c r="AI113" s="195"/>
      <c r="AJ113" s="195"/>
      <c r="AK113" s="195"/>
      <c r="AL113" s="195"/>
      <c r="AM113" s="195"/>
      <c r="AN113" s="195"/>
      <c r="AO113" s="207"/>
      <c r="AP113" s="106"/>
      <c r="AQ113" s="166"/>
      <c r="AR113" s="166"/>
    </row>
    <row r="114" spans="1:47" ht="13.5" customHeight="1">
      <c r="A114" s="106"/>
      <c r="B114" s="112"/>
      <c r="C114" s="121"/>
      <c r="D114" s="132"/>
      <c r="E114" s="132"/>
      <c r="F114" s="132"/>
      <c r="G114" s="132"/>
      <c r="H114" s="144"/>
      <c r="I114" s="154"/>
      <c r="J114" s="164"/>
      <c r="K114" s="171"/>
      <c r="L114" s="171"/>
      <c r="M114" s="171"/>
      <c r="N114" s="171"/>
      <c r="O114" s="171"/>
      <c r="P114" s="171"/>
      <c r="Q114" s="171"/>
      <c r="R114" s="171"/>
      <c r="S114" s="171"/>
      <c r="T114" s="171"/>
      <c r="U114" s="171"/>
      <c r="V114" s="171"/>
      <c r="W114" s="171"/>
      <c r="X114" s="171"/>
      <c r="Y114" s="171"/>
      <c r="Z114" s="186"/>
      <c r="AA114" s="190"/>
      <c r="AB114" s="195"/>
      <c r="AC114" s="195"/>
      <c r="AD114" s="195"/>
      <c r="AE114" s="195"/>
      <c r="AF114" s="195"/>
      <c r="AG114" s="195"/>
      <c r="AH114" s="195"/>
      <c r="AI114" s="195"/>
      <c r="AJ114" s="195"/>
      <c r="AK114" s="195"/>
      <c r="AL114" s="195"/>
      <c r="AM114" s="195"/>
      <c r="AN114" s="195"/>
      <c r="AO114" s="207"/>
      <c r="AP114" s="106"/>
      <c r="AQ114" s="166"/>
      <c r="AR114" s="166"/>
    </row>
    <row r="115" spans="1:47" ht="13.5" customHeight="1">
      <c r="A115" s="106"/>
      <c r="B115" s="112"/>
      <c r="C115" s="121"/>
      <c r="D115" s="132"/>
      <c r="E115" s="132"/>
      <c r="F115" s="132"/>
      <c r="G115" s="132"/>
      <c r="H115" s="144"/>
      <c r="I115" s="155" t="s">
        <v>94</v>
      </c>
      <c r="J115" s="164"/>
      <c r="K115" s="171"/>
      <c r="L115" s="171"/>
      <c r="M115" s="171"/>
      <c r="N115" s="171"/>
      <c r="O115" s="171"/>
      <c r="P115" s="171"/>
      <c r="Q115" s="171"/>
      <c r="R115" s="171"/>
      <c r="S115" s="171"/>
      <c r="T115" s="171"/>
      <c r="U115" s="171"/>
      <c r="V115" s="171"/>
      <c r="W115" s="171"/>
      <c r="X115" s="171"/>
      <c r="Y115" s="171"/>
      <c r="Z115" s="186"/>
      <c r="AA115" s="190"/>
      <c r="AB115" s="195"/>
      <c r="AC115" s="195"/>
      <c r="AD115" s="195"/>
      <c r="AE115" s="195"/>
      <c r="AF115" s="195"/>
      <c r="AG115" s="195"/>
      <c r="AH115" s="195"/>
      <c r="AI115" s="195"/>
      <c r="AJ115" s="195"/>
      <c r="AK115" s="195"/>
      <c r="AL115" s="195"/>
      <c r="AM115" s="195"/>
      <c r="AN115" s="195"/>
      <c r="AO115" s="207"/>
      <c r="AP115" s="106"/>
      <c r="AQ115" s="166"/>
      <c r="AR115" s="166"/>
    </row>
    <row r="116" spans="1:47" ht="13.5" customHeight="1">
      <c r="A116" s="106"/>
      <c r="B116" s="112"/>
      <c r="C116" s="121"/>
      <c r="D116" s="132"/>
      <c r="E116" s="132"/>
      <c r="F116" s="132"/>
      <c r="G116" s="132"/>
      <c r="H116" s="144"/>
      <c r="I116" s="153"/>
      <c r="J116" s="164"/>
      <c r="K116" s="171"/>
      <c r="L116" s="171"/>
      <c r="M116" s="171"/>
      <c r="N116" s="171"/>
      <c r="O116" s="171"/>
      <c r="P116" s="171"/>
      <c r="Q116" s="171"/>
      <c r="R116" s="171"/>
      <c r="S116" s="171"/>
      <c r="T116" s="171"/>
      <c r="U116" s="171"/>
      <c r="V116" s="171"/>
      <c r="W116" s="171"/>
      <c r="X116" s="171"/>
      <c r="Y116" s="171"/>
      <c r="Z116" s="186"/>
      <c r="AA116" s="190"/>
      <c r="AB116" s="195"/>
      <c r="AC116" s="195"/>
      <c r="AD116" s="195"/>
      <c r="AE116" s="195"/>
      <c r="AF116" s="195"/>
      <c r="AG116" s="195"/>
      <c r="AH116" s="195"/>
      <c r="AI116" s="195"/>
      <c r="AJ116" s="195"/>
      <c r="AK116" s="195"/>
      <c r="AL116" s="195"/>
      <c r="AM116" s="195"/>
      <c r="AN116" s="195"/>
      <c r="AO116" s="207"/>
      <c r="AP116" s="106"/>
      <c r="AQ116" s="166"/>
      <c r="AR116" s="166"/>
    </row>
    <row r="117" spans="1:47" ht="13.5" customHeight="1">
      <c r="A117" s="106"/>
      <c r="B117" s="112"/>
      <c r="C117" s="121"/>
      <c r="D117" s="132"/>
      <c r="E117" s="132"/>
      <c r="F117" s="132"/>
      <c r="G117" s="132"/>
      <c r="H117" s="144"/>
      <c r="I117" s="153"/>
      <c r="J117" s="164"/>
      <c r="K117" s="171"/>
      <c r="L117" s="171"/>
      <c r="M117" s="171"/>
      <c r="N117" s="171"/>
      <c r="O117" s="171"/>
      <c r="P117" s="171"/>
      <c r="Q117" s="171"/>
      <c r="R117" s="171"/>
      <c r="S117" s="171"/>
      <c r="T117" s="171"/>
      <c r="U117" s="171"/>
      <c r="V117" s="171"/>
      <c r="W117" s="171"/>
      <c r="X117" s="171"/>
      <c r="Y117" s="171"/>
      <c r="Z117" s="186"/>
      <c r="AA117" s="190"/>
      <c r="AB117" s="195"/>
      <c r="AC117" s="195"/>
      <c r="AD117" s="195"/>
      <c r="AE117" s="195"/>
      <c r="AF117" s="195"/>
      <c r="AG117" s="195"/>
      <c r="AH117" s="195"/>
      <c r="AI117" s="195"/>
      <c r="AJ117" s="195"/>
      <c r="AK117" s="195"/>
      <c r="AL117" s="195"/>
      <c r="AM117" s="195"/>
      <c r="AN117" s="195"/>
      <c r="AO117" s="207"/>
      <c r="AP117" s="106"/>
      <c r="AQ117" s="166"/>
      <c r="AR117" s="166"/>
    </row>
    <row r="118" spans="1:47" ht="13.5" customHeight="1">
      <c r="A118" s="106"/>
      <c r="B118" s="112"/>
      <c r="C118" s="121"/>
      <c r="D118" s="132"/>
      <c r="E118" s="132"/>
      <c r="F118" s="132"/>
      <c r="G118" s="132"/>
      <c r="H118" s="144"/>
      <c r="I118" s="153"/>
      <c r="J118" s="164"/>
      <c r="K118" s="171"/>
      <c r="L118" s="171"/>
      <c r="M118" s="171"/>
      <c r="N118" s="171"/>
      <c r="O118" s="171"/>
      <c r="P118" s="171"/>
      <c r="Q118" s="171"/>
      <c r="R118" s="171"/>
      <c r="S118" s="171"/>
      <c r="T118" s="171"/>
      <c r="U118" s="171"/>
      <c r="V118" s="171"/>
      <c r="W118" s="171"/>
      <c r="X118" s="171"/>
      <c r="Y118" s="171"/>
      <c r="Z118" s="186"/>
      <c r="AA118" s="190"/>
      <c r="AB118" s="195"/>
      <c r="AC118" s="195"/>
      <c r="AD118" s="195"/>
      <c r="AE118" s="195"/>
      <c r="AF118" s="195"/>
      <c r="AG118" s="195"/>
      <c r="AH118" s="195"/>
      <c r="AI118" s="195"/>
      <c r="AJ118" s="195"/>
      <c r="AK118" s="195"/>
      <c r="AL118" s="195"/>
      <c r="AM118" s="195"/>
      <c r="AN118" s="195"/>
      <c r="AO118" s="207"/>
      <c r="AP118" s="106"/>
      <c r="AQ118" s="166"/>
      <c r="AR118" s="166"/>
    </row>
    <row r="119" spans="1:47" ht="13.5" customHeight="1">
      <c r="A119" s="106"/>
      <c r="B119" s="112"/>
      <c r="C119" s="121"/>
      <c r="D119" s="132"/>
      <c r="E119" s="132"/>
      <c r="F119" s="132"/>
      <c r="G119" s="132"/>
      <c r="H119" s="144"/>
      <c r="I119" s="153"/>
      <c r="J119" s="164"/>
      <c r="K119" s="171"/>
      <c r="L119" s="171"/>
      <c r="M119" s="171"/>
      <c r="N119" s="171"/>
      <c r="O119" s="171"/>
      <c r="P119" s="171"/>
      <c r="Q119" s="171"/>
      <c r="R119" s="171"/>
      <c r="S119" s="171"/>
      <c r="T119" s="171"/>
      <c r="U119" s="171"/>
      <c r="V119" s="171"/>
      <c r="W119" s="171"/>
      <c r="X119" s="171"/>
      <c r="Y119" s="171"/>
      <c r="Z119" s="186"/>
      <c r="AA119" s="190"/>
      <c r="AB119" s="195"/>
      <c r="AC119" s="195"/>
      <c r="AD119" s="195"/>
      <c r="AE119" s="195"/>
      <c r="AF119" s="195"/>
      <c r="AG119" s="195"/>
      <c r="AH119" s="195"/>
      <c r="AI119" s="195"/>
      <c r="AJ119" s="195"/>
      <c r="AK119" s="195"/>
      <c r="AL119" s="195"/>
      <c r="AM119" s="195"/>
      <c r="AN119" s="195"/>
      <c r="AO119" s="207"/>
      <c r="AP119" s="106"/>
      <c r="AQ119" s="166"/>
      <c r="AR119" s="166"/>
    </row>
    <row r="120" spans="1:47" ht="13.5" customHeight="1">
      <c r="A120" s="106"/>
      <c r="B120" s="113"/>
      <c r="C120" s="122"/>
      <c r="D120" s="134"/>
      <c r="E120" s="134"/>
      <c r="F120" s="134"/>
      <c r="G120" s="134"/>
      <c r="H120" s="145"/>
      <c r="I120" s="156"/>
      <c r="J120" s="165"/>
      <c r="K120" s="172"/>
      <c r="L120" s="172"/>
      <c r="M120" s="172"/>
      <c r="N120" s="172"/>
      <c r="O120" s="172"/>
      <c r="P120" s="172"/>
      <c r="Q120" s="172"/>
      <c r="R120" s="172"/>
      <c r="S120" s="172"/>
      <c r="T120" s="172"/>
      <c r="U120" s="172"/>
      <c r="V120" s="172"/>
      <c r="W120" s="172"/>
      <c r="X120" s="172"/>
      <c r="Y120" s="172"/>
      <c r="Z120" s="187"/>
      <c r="AA120" s="191"/>
      <c r="AB120" s="196"/>
      <c r="AC120" s="196"/>
      <c r="AD120" s="196"/>
      <c r="AE120" s="196"/>
      <c r="AF120" s="196"/>
      <c r="AG120" s="196"/>
      <c r="AH120" s="196"/>
      <c r="AI120" s="196"/>
      <c r="AJ120" s="196"/>
      <c r="AK120" s="196"/>
      <c r="AL120" s="196"/>
      <c r="AM120" s="196"/>
      <c r="AN120" s="196"/>
      <c r="AO120" s="208"/>
      <c r="AP120" s="106"/>
      <c r="AQ120" s="166"/>
      <c r="AR120" s="166"/>
    </row>
    <row r="121" spans="1:47" ht="13.5" customHeight="1">
      <c r="A121" s="107"/>
      <c r="B121" s="116"/>
      <c r="C121" s="126"/>
      <c r="D121" s="126"/>
      <c r="E121" s="126"/>
      <c r="F121" s="126"/>
      <c r="G121" s="126"/>
      <c r="H121" s="126"/>
      <c r="I121" s="158"/>
      <c r="J121" s="158"/>
      <c r="K121" s="158"/>
      <c r="L121" s="158"/>
      <c r="M121" s="158"/>
      <c r="N121" s="158"/>
      <c r="O121" s="158"/>
      <c r="P121" s="158"/>
      <c r="Q121" s="158"/>
      <c r="R121" s="158"/>
      <c r="S121" s="158"/>
      <c r="T121" s="158"/>
      <c r="U121" s="158"/>
      <c r="V121" s="158"/>
      <c r="W121" s="158"/>
      <c r="X121" s="158"/>
      <c r="Y121" s="158"/>
      <c r="Z121" s="158"/>
      <c r="AA121" s="193"/>
      <c r="AB121" s="193"/>
      <c r="AC121" s="193"/>
      <c r="AD121" s="193"/>
      <c r="AE121" s="193"/>
      <c r="AF121" s="193"/>
      <c r="AG121" s="193"/>
      <c r="AH121" s="193"/>
      <c r="AI121" s="193"/>
      <c r="AJ121" s="193"/>
      <c r="AK121" s="193"/>
      <c r="AL121" s="193"/>
      <c r="AM121" s="193"/>
      <c r="AN121" s="193"/>
      <c r="AO121" s="193"/>
      <c r="AP121" s="107"/>
      <c r="AQ121" s="211"/>
      <c r="AR121" s="211"/>
      <c r="AS121" s="211"/>
      <c r="AT121" s="211"/>
      <c r="AU121" s="211"/>
    </row>
    <row r="122" spans="1:47">
      <c r="A122" s="106" t="s">
        <v>58</v>
      </c>
      <c r="B122" s="117" t="s">
        <v>82</v>
      </c>
      <c r="C122" s="117"/>
      <c r="D122" s="117"/>
      <c r="E122" s="117"/>
      <c r="F122" s="117"/>
      <c r="G122" s="117"/>
      <c r="H122" s="117"/>
      <c r="I122" s="117"/>
      <c r="J122" s="117"/>
      <c r="K122" s="117"/>
      <c r="L122" s="117"/>
      <c r="M122" s="117"/>
      <c r="N122" s="117"/>
      <c r="O122" s="117"/>
      <c r="P122" s="117"/>
      <c r="Q122" s="117"/>
      <c r="R122" s="117"/>
      <c r="S122" s="117"/>
      <c r="T122" s="117"/>
      <c r="U122" s="117"/>
      <c r="V122" s="117"/>
      <c r="W122" s="117"/>
      <c r="X122" s="117"/>
      <c r="Y122" s="117"/>
      <c r="Z122" s="117"/>
      <c r="AA122" s="117"/>
      <c r="AB122" s="117"/>
      <c r="AC122" s="117"/>
      <c r="AD122" s="117"/>
      <c r="AE122" s="117"/>
      <c r="AF122" s="117"/>
      <c r="AG122" s="117"/>
      <c r="AH122" s="117"/>
      <c r="AI122" s="117"/>
      <c r="AJ122" s="117"/>
      <c r="AK122" s="117"/>
      <c r="AL122" s="117"/>
      <c r="AM122" s="117"/>
      <c r="AN122" s="117"/>
      <c r="AO122" s="117"/>
      <c r="AP122" s="117"/>
    </row>
  </sheetData>
  <sheetProtection password="C7A8" sheet="1" objects="1" scenarios="1" formatCells="0" selectLockedCells="1"/>
  <mergeCells count="93">
    <mergeCell ref="D2:E2"/>
    <mergeCell ref="F2:G2"/>
    <mergeCell ref="H2:AN2"/>
    <mergeCell ref="AC3:AO3"/>
    <mergeCell ref="AR3:AY3"/>
    <mergeCell ref="B5:F5"/>
    <mergeCell ref="H5:I5"/>
    <mergeCell ref="J5:K5"/>
    <mergeCell ref="L5:U5"/>
    <mergeCell ref="V5:W5"/>
    <mergeCell ref="X5:Y5"/>
    <mergeCell ref="Z5:AG5"/>
    <mergeCell ref="D6:I6"/>
    <mergeCell ref="J6:AO6"/>
    <mergeCell ref="D7:I7"/>
    <mergeCell ref="J7:M7"/>
    <mergeCell ref="N7:O7"/>
    <mergeCell ref="P7:Q7"/>
    <mergeCell ref="R7:U7"/>
    <mergeCell ref="V7:AI7"/>
    <mergeCell ref="D8:I8"/>
    <mergeCell ref="J8:M8"/>
    <mergeCell ref="N8:O8"/>
    <mergeCell ref="P8:Q8"/>
    <mergeCell ref="R8:V8"/>
    <mergeCell ref="W8:AO8"/>
    <mergeCell ref="C9:H9"/>
    <mergeCell ref="I9:Z9"/>
    <mergeCell ref="AA9:AO9"/>
    <mergeCell ref="C60:H60"/>
    <mergeCell ref="I60:Z60"/>
    <mergeCell ref="AA60:AO60"/>
    <mergeCell ref="C97:H97"/>
    <mergeCell ref="C109:H109"/>
    <mergeCell ref="B122:AP122"/>
    <mergeCell ref="AQ1:AY2"/>
    <mergeCell ref="B6:C8"/>
    <mergeCell ref="I10:I15"/>
    <mergeCell ref="J10:Z15"/>
    <mergeCell ref="I16:I21"/>
    <mergeCell ref="J16:Z21"/>
    <mergeCell ref="I22:I27"/>
    <mergeCell ref="J22:Z27"/>
    <mergeCell ref="I28:I33"/>
    <mergeCell ref="J28:Z33"/>
    <mergeCell ref="I34:I39"/>
    <mergeCell ref="J34:Z39"/>
    <mergeCell ref="I40:I45"/>
    <mergeCell ref="J40:Z45"/>
    <mergeCell ref="I46:I51"/>
    <mergeCell ref="J46:Z51"/>
    <mergeCell ref="I52:I57"/>
    <mergeCell ref="J52:Z57"/>
    <mergeCell ref="I61:I66"/>
    <mergeCell ref="J61:Z66"/>
    <mergeCell ref="I67:I72"/>
    <mergeCell ref="J67:Z72"/>
    <mergeCell ref="I73:I78"/>
    <mergeCell ref="J73:Z78"/>
    <mergeCell ref="I79:I84"/>
    <mergeCell ref="J79:Z84"/>
    <mergeCell ref="I85:I90"/>
    <mergeCell ref="J85:Z90"/>
    <mergeCell ref="I91:I96"/>
    <mergeCell ref="J91:Z96"/>
    <mergeCell ref="I97:I102"/>
    <mergeCell ref="J97:Z102"/>
    <mergeCell ref="I103:I108"/>
    <mergeCell ref="J103:Z108"/>
    <mergeCell ref="I109:I114"/>
    <mergeCell ref="J109:Z114"/>
    <mergeCell ref="I115:I120"/>
    <mergeCell ref="J115:Z120"/>
    <mergeCell ref="B9:B57"/>
    <mergeCell ref="C10:H21"/>
    <mergeCell ref="AA10:AO21"/>
    <mergeCell ref="C22:H33"/>
    <mergeCell ref="AA22:AO33"/>
    <mergeCell ref="C34:H45"/>
    <mergeCell ref="AA34:AO45"/>
    <mergeCell ref="C46:H57"/>
    <mergeCell ref="AA46:AO57"/>
    <mergeCell ref="B60:B120"/>
    <mergeCell ref="C61:H72"/>
    <mergeCell ref="AA61:AO72"/>
    <mergeCell ref="C73:H84"/>
    <mergeCell ref="AA73:AO84"/>
    <mergeCell ref="C85:H96"/>
    <mergeCell ref="AA85:AO96"/>
    <mergeCell ref="AA97:AO108"/>
    <mergeCell ref="C98:H108"/>
    <mergeCell ref="AA109:AO120"/>
    <mergeCell ref="C110:H120"/>
  </mergeCells>
  <phoneticPr fontId="3"/>
  <dataValidations count="2">
    <dataValidation type="list" allowBlank="1" showDropDown="0" showInputMessage="1" showErrorMessage="1" sqref="V7">
      <formula1>"----開催形式を下記リストから選択してください----,対面,書面,オンライン,"</formula1>
    </dataValidation>
    <dataValidation type="list" allowBlank="1" showDropDown="0" showInputMessage="1" showErrorMessage="1" sqref="C110:H120 C98:H108">
      <formula1>"　,防災事業,空き家事業"</formula1>
    </dataValidation>
  </dataValidations>
  <printOptions horizontalCentered="1"/>
  <pageMargins left="0.23622047244094488" right="0.23622047244094488" top="0.74803149606299213" bottom="0.74803149606299213" header="0.31496062992125984" footer="0.31496062992125984"/>
  <pageSetup paperSize="9" scale="93" fitToWidth="1" fitToHeight="1" orientation="portrait" usePrinterDefaults="1" r:id="rId1"/>
  <headerFooter>
    <oddHeader>&amp;R&amp;"-,太字"&amp;12&amp;K000000〔運営交付金〕</oddHeader>
  </headerFooter>
  <rowBreaks count="1" manualBreakCount="1">
    <brk id="58" max="41" man="1"/>
  </rowBreaks>
  <legacyDrawing r:id="rId2"/>
</worksheet>
</file>

<file path=xl/worksheets/sheet23.xml><?xml version="1.0" encoding="utf-8"?>
<worksheet xmlns="http://schemas.openxmlformats.org/spreadsheetml/2006/main" xmlns:r="http://schemas.openxmlformats.org/officeDocument/2006/relationships" xmlns:mc="http://schemas.openxmlformats.org/markup-compatibility/2006">
  <sheetPr>
    <tabColor rgb="FFFFFF00"/>
  </sheetPr>
  <dimension ref="A1:AT58"/>
  <sheetViews>
    <sheetView showGridLines="0" tabSelected="1" view="pageBreakPreview" topLeftCell="A7" zoomScale="90" zoomScaleSheetLayoutView="90" workbookViewId="0">
      <selection activeCell="I14" sqref="I14:N15"/>
    </sheetView>
  </sheetViews>
  <sheetFormatPr defaultColWidth="9" defaultRowHeight="13.5"/>
  <cols>
    <col min="1" max="2" width="2.5" style="104" customWidth="1"/>
    <col min="3" max="7" width="3.75" style="104" customWidth="1"/>
    <col min="8" max="24" width="2.5" style="104" customWidth="1"/>
    <col min="25" max="29" width="3.125" style="104" customWidth="1"/>
    <col min="30" max="30" width="3.25" style="104" customWidth="1"/>
    <col min="31" max="34" width="3.125" style="104" customWidth="1"/>
    <col min="35" max="36" width="3.25" style="104" customWidth="1"/>
    <col min="37" max="37" width="3.375" style="104" customWidth="1"/>
    <col min="38" max="39" width="2.5" style="104" customWidth="1"/>
    <col min="40" max="40" width="3.375" style="104" customWidth="1"/>
    <col min="41" max="41" width="11.75" style="104" customWidth="1"/>
    <col min="42" max="42" width="21.25" style="104" customWidth="1"/>
    <col min="43" max="43" width="3.375" style="104" customWidth="1"/>
    <col min="44" max="44" width="20.875" style="104" customWidth="1"/>
    <col min="45" max="45" width="13" style="104" customWidth="1"/>
    <col min="46" max="46" width="16.125" style="104" customWidth="1"/>
    <col min="47" max="16384" width="9" style="104"/>
  </cols>
  <sheetData>
    <row r="1" spans="1:46">
      <c r="A1" s="106" t="s">
        <v>83</v>
      </c>
      <c r="B1" s="106"/>
      <c r="C1" s="106"/>
      <c r="D1" s="106"/>
      <c r="E1" s="106"/>
      <c r="F1" s="106"/>
      <c r="G1" s="106"/>
      <c r="H1" s="106"/>
      <c r="I1" s="106"/>
      <c r="J1" s="106"/>
      <c r="K1" s="106"/>
      <c r="L1" s="106"/>
      <c r="M1" s="166"/>
      <c r="N1" s="166"/>
      <c r="O1" s="166"/>
      <c r="P1" s="389"/>
      <c r="Q1" s="403"/>
      <c r="R1" s="389"/>
      <c r="S1" s="389"/>
      <c r="T1" s="389"/>
      <c r="U1" s="166"/>
      <c r="V1" s="166"/>
      <c r="W1" s="166"/>
      <c r="X1" s="166"/>
      <c r="Y1" s="166"/>
      <c r="Z1" s="166"/>
      <c r="AA1" s="166"/>
      <c r="AB1" s="166"/>
      <c r="AC1" s="166"/>
      <c r="AD1" s="166"/>
      <c r="AE1" s="166"/>
      <c r="AF1" s="166"/>
      <c r="AG1" s="198"/>
      <c r="AH1" s="198"/>
      <c r="AI1" s="198"/>
      <c r="AJ1" s="198"/>
      <c r="AK1" s="198"/>
      <c r="AL1" s="198"/>
      <c r="AM1" s="166"/>
      <c r="AN1" s="166"/>
    </row>
    <row r="2" spans="1:46" ht="7.5" customHeight="1">
      <c r="A2" s="106"/>
      <c r="B2" s="106"/>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211"/>
      <c r="AN2" s="536"/>
      <c r="AO2" s="211"/>
      <c r="AP2" s="211"/>
      <c r="AQ2" s="211"/>
    </row>
    <row r="3" spans="1:46" ht="19.5" customHeight="1">
      <c r="A3" s="106" t="s">
        <v>58</v>
      </c>
      <c r="B3" s="106"/>
      <c r="C3" s="106"/>
      <c r="D3" s="181" t="s">
        <v>87</v>
      </c>
      <c r="E3" s="181"/>
      <c r="F3" s="280">
        <f>IF(活動実績明細書!F2="","",活動実績明細書!F2)</f>
        <v>5</v>
      </c>
      <c r="G3" s="280"/>
      <c r="H3" s="117" t="s">
        <v>14</v>
      </c>
      <c r="I3" s="117"/>
      <c r="J3" s="117"/>
      <c r="K3" s="117"/>
      <c r="L3" s="117"/>
      <c r="M3" s="117"/>
      <c r="N3" s="117"/>
      <c r="O3" s="117"/>
      <c r="P3" s="117"/>
      <c r="Q3" s="117"/>
      <c r="R3" s="117"/>
      <c r="S3" s="117"/>
      <c r="T3" s="117"/>
      <c r="U3" s="117"/>
      <c r="V3" s="117"/>
      <c r="W3" s="117"/>
      <c r="X3" s="117"/>
      <c r="Y3" s="117"/>
      <c r="Z3" s="117"/>
      <c r="AA3" s="117"/>
      <c r="AB3" s="117"/>
      <c r="AC3" s="117"/>
      <c r="AD3" s="117"/>
      <c r="AE3" s="117"/>
      <c r="AF3" s="117"/>
      <c r="AG3" s="117"/>
      <c r="AH3" s="117"/>
      <c r="AI3" s="106"/>
      <c r="AJ3" s="106"/>
      <c r="AK3" s="106"/>
      <c r="AL3" s="106"/>
      <c r="AM3" s="211">
        <v>0</v>
      </c>
      <c r="AN3" s="211">
        <v>25000</v>
      </c>
      <c r="AO3" s="211"/>
      <c r="AP3" s="211"/>
      <c r="AQ3" s="211"/>
    </row>
    <row r="4" spans="1:46" ht="12" customHeight="1">
      <c r="A4" s="106"/>
      <c r="B4" s="106"/>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211"/>
      <c r="AN4" s="211"/>
      <c r="AO4" s="211"/>
      <c r="AP4" s="211"/>
      <c r="AQ4" s="211"/>
    </row>
    <row r="5" spans="1:46" ht="18" customHeight="1">
      <c r="A5" s="106"/>
      <c r="B5" s="106"/>
      <c r="C5" s="106"/>
      <c r="D5" s="106"/>
      <c r="E5" s="106"/>
      <c r="F5" s="106"/>
      <c r="G5" s="106"/>
      <c r="H5" s="106"/>
      <c r="I5" s="106"/>
      <c r="J5" s="106"/>
      <c r="K5" s="106"/>
      <c r="L5" s="106"/>
      <c r="M5" s="106"/>
      <c r="N5" s="106"/>
      <c r="O5" s="106"/>
      <c r="P5" s="106"/>
      <c r="Q5" s="106"/>
      <c r="R5" s="106"/>
      <c r="S5" s="106"/>
      <c r="T5" s="106"/>
      <c r="U5" s="106"/>
      <c r="V5" s="106"/>
      <c r="W5" s="181" t="s">
        <v>24</v>
      </c>
      <c r="X5" s="106"/>
      <c r="Y5" s="455" t="str">
        <f>IF(活動実績明細書!AC3="","",活動実績明細書!AC3)</f>
        <v/>
      </c>
      <c r="Z5" s="455"/>
      <c r="AA5" s="455"/>
      <c r="AB5" s="455"/>
      <c r="AC5" s="455"/>
      <c r="AD5" s="455"/>
      <c r="AE5" s="455"/>
      <c r="AF5" s="455"/>
      <c r="AG5" s="455"/>
      <c r="AH5" s="455"/>
      <c r="AI5" s="455"/>
      <c r="AJ5" s="455"/>
      <c r="AK5" s="455"/>
      <c r="AL5" s="106"/>
      <c r="AM5" s="211">
        <v>0</v>
      </c>
      <c r="AN5" s="211">
        <v>50000</v>
      </c>
      <c r="AO5" s="211"/>
      <c r="AP5" s="211"/>
      <c r="AQ5" s="211"/>
    </row>
    <row r="6" spans="1:46" ht="6.75" customHeight="1">
      <c r="A6" s="106"/>
      <c r="B6" s="106"/>
      <c r="C6" s="106"/>
      <c r="D6" s="106"/>
      <c r="E6" s="106"/>
      <c r="F6" s="106"/>
      <c r="G6" s="106"/>
      <c r="H6" s="106"/>
      <c r="I6" s="106"/>
      <c r="J6" s="106"/>
      <c r="K6" s="106"/>
      <c r="L6" s="106"/>
      <c r="M6" s="106"/>
      <c r="N6" s="106"/>
      <c r="O6" s="106"/>
      <c r="P6" s="106"/>
      <c r="Q6" s="106"/>
      <c r="R6" s="106"/>
      <c r="S6" s="106"/>
      <c r="T6" s="106"/>
      <c r="U6" s="106"/>
      <c r="V6" s="106"/>
      <c r="W6" s="106"/>
      <c r="X6" s="106"/>
      <c r="Y6" s="106"/>
      <c r="Z6" s="106"/>
      <c r="AA6" s="106"/>
      <c r="AB6" s="106"/>
      <c r="AC6" s="106"/>
      <c r="AD6" s="106"/>
      <c r="AE6" s="106"/>
      <c r="AF6" s="106"/>
      <c r="AG6" s="106"/>
      <c r="AH6" s="106"/>
      <c r="AI6" s="106"/>
      <c r="AJ6" s="106"/>
      <c r="AK6" s="106"/>
      <c r="AL6" s="106"/>
      <c r="AM6" s="211"/>
      <c r="AN6" s="211"/>
      <c r="AO6" s="211"/>
      <c r="AP6" s="211"/>
      <c r="AQ6" s="211"/>
    </row>
    <row r="7" spans="1:46" ht="18.75" customHeight="1">
      <c r="A7" s="218" t="s">
        <v>31</v>
      </c>
      <c r="B7" s="218"/>
      <c r="C7" s="218"/>
      <c r="D7" s="218"/>
      <c r="E7" s="218"/>
      <c r="F7" s="218"/>
      <c r="G7" s="218"/>
      <c r="H7" s="218"/>
      <c r="I7" s="218"/>
      <c r="J7" s="218"/>
      <c r="K7" s="218"/>
      <c r="L7" s="218"/>
      <c r="M7" s="218"/>
      <c r="N7" s="218"/>
      <c r="O7" s="218"/>
      <c r="P7" s="218"/>
      <c r="Q7" s="218"/>
      <c r="R7" s="218"/>
      <c r="S7" s="218"/>
      <c r="T7" s="218"/>
      <c r="U7" s="218"/>
      <c r="V7" s="218"/>
      <c r="W7" s="218"/>
      <c r="X7" s="218"/>
      <c r="Y7" s="218"/>
      <c r="Z7" s="218"/>
      <c r="AA7" s="218"/>
      <c r="AB7" s="218"/>
      <c r="AC7" s="218"/>
      <c r="AD7" s="218"/>
      <c r="AE7" s="218"/>
      <c r="AF7" s="218"/>
      <c r="AG7" s="218"/>
      <c r="AH7" s="218"/>
      <c r="AI7" s="218"/>
      <c r="AJ7" s="218"/>
      <c r="AK7" s="512" t="s">
        <v>45</v>
      </c>
      <c r="AL7" s="218"/>
      <c r="AM7" s="211"/>
      <c r="AN7" s="211"/>
      <c r="AO7" s="211"/>
      <c r="AP7" s="211"/>
      <c r="AQ7" s="211"/>
    </row>
    <row r="8" spans="1:46" ht="19.5" customHeight="1">
      <c r="A8" s="218"/>
      <c r="B8" s="220" t="s">
        <v>57</v>
      </c>
      <c r="C8" s="234"/>
      <c r="D8" s="234"/>
      <c r="E8" s="234"/>
      <c r="F8" s="234"/>
      <c r="G8" s="234"/>
      <c r="H8" s="282"/>
      <c r="I8" s="220" t="s">
        <v>53</v>
      </c>
      <c r="J8" s="234"/>
      <c r="K8" s="234"/>
      <c r="L8" s="234"/>
      <c r="M8" s="234"/>
      <c r="N8" s="282"/>
      <c r="O8" s="376" t="s">
        <v>54</v>
      </c>
      <c r="P8" s="173"/>
      <c r="Q8" s="173"/>
      <c r="R8" s="173"/>
      <c r="S8" s="173"/>
      <c r="T8" s="405"/>
      <c r="U8" s="376" t="s">
        <v>4</v>
      </c>
      <c r="V8" s="173"/>
      <c r="W8" s="173"/>
      <c r="X8" s="405"/>
      <c r="Y8" s="376" t="s">
        <v>74</v>
      </c>
      <c r="Z8" s="173"/>
      <c r="AA8" s="173"/>
      <c r="AB8" s="173"/>
      <c r="AC8" s="173"/>
      <c r="AD8" s="173"/>
      <c r="AE8" s="173"/>
      <c r="AF8" s="173"/>
      <c r="AG8" s="173"/>
      <c r="AH8" s="173"/>
      <c r="AI8" s="173"/>
      <c r="AJ8" s="173"/>
      <c r="AK8" s="405"/>
      <c r="AL8" s="218"/>
      <c r="AM8" s="211"/>
      <c r="AN8" s="211"/>
      <c r="AO8" s="211"/>
      <c r="AP8" s="211"/>
      <c r="AQ8" s="211"/>
    </row>
    <row r="9" spans="1:46" ht="19.5" customHeight="1">
      <c r="A9" s="218"/>
      <c r="B9" s="221" t="s">
        <v>75</v>
      </c>
      <c r="C9" s="199"/>
      <c r="D9" s="199"/>
      <c r="E9" s="199"/>
      <c r="F9" s="199"/>
      <c r="G9" s="199"/>
      <c r="H9" s="202"/>
      <c r="I9" s="307" t="s">
        <v>22</v>
      </c>
      <c r="J9" s="332"/>
      <c r="K9" s="332">
        <f>SUM(I10:N11)</f>
        <v>0</v>
      </c>
      <c r="L9" s="332"/>
      <c r="M9" s="332"/>
      <c r="N9" s="354"/>
      <c r="O9" s="377" t="s">
        <v>55</v>
      </c>
      <c r="P9" s="390"/>
      <c r="Q9" s="404">
        <f>SUM(O10:T11)</f>
        <v>0</v>
      </c>
      <c r="R9" s="404"/>
      <c r="S9" s="404"/>
      <c r="T9" s="406"/>
      <c r="U9" s="418">
        <f>K9-Q9</f>
        <v>0</v>
      </c>
      <c r="V9" s="431"/>
      <c r="W9" s="431"/>
      <c r="X9" s="443"/>
      <c r="Y9" s="226"/>
      <c r="Z9" s="241"/>
      <c r="AA9" s="241"/>
      <c r="AB9" s="241"/>
      <c r="AC9" s="241"/>
      <c r="AD9" s="241"/>
      <c r="AE9" s="241"/>
      <c r="AF9" s="241"/>
      <c r="AG9" s="241"/>
      <c r="AH9" s="241"/>
      <c r="AI9" s="241"/>
      <c r="AJ9" s="241"/>
      <c r="AK9" s="293"/>
      <c r="AL9" s="218"/>
      <c r="AM9" s="211"/>
      <c r="AN9" s="211"/>
      <c r="AO9" s="211"/>
      <c r="AP9" s="211"/>
      <c r="AQ9" s="211"/>
    </row>
    <row r="10" spans="1:46" ht="19.5" customHeight="1">
      <c r="A10" s="106"/>
      <c r="B10" s="222"/>
      <c r="C10" s="235" t="s">
        <v>156</v>
      </c>
      <c r="D10" s="257"/>
      <c r="E10" s="257"/>
      <c r="F10" s="257"/>
      <c r="G10" s="257"/>
      <c r="H10" s="283"/>
      <c r="I10" s="308">
        <f>I51-I17-I11</f>
        <v>0</v>
      </c>
      <c r="J10" s="333"/>
      <c r="K10" s="333"/>
      <c r="L10" s="333"/>
      <c r="M10" s="333"/>
      <c r="N10" s="355"/>
      <c r="O10" s="378">
        <f>IF(O51-O17-O11&lt;I10,O51-O17-O11,I10)</f>
        <v>0</v>
      </c>
      <c r="P10" s="391"/>
      <c r="Q10" s="391"/>
      <c r="R10" s="391"/>
      <c r="S10" s="391"/>
      <c r="T10" s="407"/>
      <c r="U10" s="418">
        <f>I10-O10</f>
        <v>0</v>
      </c>
      <c r="V10" s="431"/>
      <c r="W10" s="431"/>
      <c r="X10" s="443"/>
      <c r="Y10" s="226"/>
      <c r="Z10" s="241"/>
      <c r="AA10" s="241"/>
      <c r="AB10" s="241"/>
      <c r="AC10" s="241"/>
      <c r="AD10" s="241"/>
      <c r="AE10" s="241"/>
      <c r="AF10" s="241"/>
      <c r="AG10" s="241"/>
      <c r="AH10" s="241"/>
      <c r="AI10" s="241"/>
      <c r="AJ10" s="241"/>
      <c r="AK10" s="293"/>
      <c r="AL10" s="106"/>
      <c r="AM10" s="211"/>
      <c r="AN10" s="211"/>
      <c r="AO10" s="211"/>
      <c r="AP10" s="211"/>
      <c r="AQ10" s="211"/>
    </row>
    <row r="11" spans="1:46" ht="19.5" customHeight="1">
      <c r="A11" s="106"/>
      <c r="B11" s="223"/>
      <c r="C11" s="236" t="s">
        <v>157</v>
      </c>
      <c r="D11" s="258"/>
      <c r="E11" s="258"/>
      <c r="F11" s="258"/>
      <c r="G11" s="258"/>
      <c r="H11" s="284"/>
      <c r="I11" s="309">
        <f>SUM(I12:N16)</f>
        <v>0</v>
      </c>
      <c r="J11" s="332"/>
      <c r="K11" s="332"/>
      <c r="L11" s="332"/>
      <c r="M11" s="332"/>
      <c r="N11" s="354"/>
      <c r="O11" s="308">
        <f>SUM(O12:T16)</f>
        <v>0</v>
      </c>
      <c r="P11" s="333"/>
      <c r="Q11" s="333"/>
      <c r="R11" s="333"/>
      <c r="S11" s="333"/>
      <c r="T11" s="355"/>
      <c r="U11" s="419">
        <f>I11-O11</f>
        <v>0</v>
      </c>
      <c r="V11" s="432"/>
      <c r="W11" s="432"/>
      <c r="X11" s="444"/>
      <c r="Y11" s="226"/>
      <c r="Z11" s="241"/>
      <c r="AA11" s="241"/>
      <c r="AB11" s="241"/>
      <c r="AC11" s="241"/>
      <c r="AD11" s="241"/>
      <c r="AE11" s="241"/>
      <c r="AF11" s="241"/>
      <c r="AG11" s="241"/>
      <c r="AH11" s="241"/>
      <c r="AI11" s="241"/>
      <c r="AJ11" s="241"/>
      <c r="AK11" s="293"/>
      <c r="AL11" s="106"/>
      <c r="AM11" s="211"/>
      <c r="AN11" s="211"/>
      <c r="AO11" s="211"/>
      <c r="AP11" s="211"/>
      <c r="AQ11" s="211"/>
    </row>
    <row r="12" spans="1:46" ht="22.5" customHeight="1">
      <c r="A12" s="106"/>
      <c r="B12" s="223"/>
      <c r="C12" s="237"/>
      <c r="D12" s="259" t="s">
        <v>152</v>
      </c>
      <c r="E12" s="275"/>
      <c r="F12" s="275"/>
      <c r="G12" s="275"/>
      <c r="H12" s="285"/>
      <c r="I12" s="310"/>
      <c r="J12" s="334"/>
      <c r="K12" s="334"/>
      <c r="L12" s="334"/>
      <c r="M12" s="334"/>
      <c r="N12" s="356"/>
      <c r="O12" s="379">
        <f>IF(AND(I12=50000,AE12&gt;=4),50000,0)</f>
        <v>0</v>
      </c>
      <c r="P12" s="392"/>
      <c r="Q12" s="392"/>
      <c r="R12" s="392"/>
      <c r="S12" s="392"/>
      <c r="T12" s="408"/>
      <c r="U12" s="420">
        <f>I12-O12</f>
        <v>0</v>
      </c>
      <c r="V12" s="433"/>
      <c r="W12" s="433"/>
      <c r="X12" s="445"/>
      <c r="Y12" s="456" t="s">
        <v>167</v>
      </c>
      <c r="Z12" s="480"/>
      <c r="AA12" s="480"/>
      <c r="AB12" s="480"/>
      <c r="AC12" s="480"/>
      <c r="AD12" s="480"/>
      <c r="AE12" s="507"/>
      <c r="AF12" s="507"/>
      <c r="AG12" s="507"/>
      <c r="AH12" s="510" t="s">
        <v>13</v>
      </c>
      <c r="AI12" s="511"/>
      <c r="AJ12" s="511"/>
      <c r="AK12" s="513"/>
      <c r="AL12" s="106"/>
      <c r="AM12" s="211"/>
      <c r="AN12" s="211"/>
      <c r="AO12" s="211"/>
      <c r="AP12" s="211"/>
      <c r="AQ12" s="211"/>
    </row>
    <row r="13" spans="1:46" ht="22.5" customHeight="1">
      <c r="A13" s="106"/>
      <c r="B13" s="224"/>
      <c r="D13" s="260"/>
      <c r="E13" s="276"/>
      <c r="F13" s="276"/>
      <c r="G13" s="276"/>
      <c r="H13" s="286"/>
      <c r="I13" s="311"/>
      <c r="J13" s="335"/>
      <c r="K13" s="335"/>
      <c r="L13" s="335"/>
      <c r="M13" s="335"/>
      <c r="N13" s="357"/>
      <c r="O13" s="380"/>
      <c r="P13" s="393"/>
      <c r="Q13" s="393"/>
      <c r="R13" s="393"/>
      <c r="S13" s="393"/>
      <c r="T13" s="409"/>
      <c r="U13" s="421"/>
      <c r="V13" s="434"/>
      <c r="W13" s="434"/>
      <c r="X13" s="446"/>
      <c r="Y13" s="457" t="s">
        <v>66</v>
      </c>
      <c r="Z13" s="481"/>
      <c r="AA13" s="481"/>
      <c r="AB13" s="481"/>
      <c r="AC13" s="506" t="s">
        <v>95</v>
      </c>
      <c r="AD13" s="506"/>
      <c r="AE13" s="506"/>
      <c r="AF13" s="506"/>
      <c r="AG13" s="509" t="s">
        <v>179</v>
      </c>
      <c r="AH13" s="509"/>
      <c r="AI13" s="509"/>
      <c r="AJ13" s="509"/>
      <c r="AK13" s="514"/>
      <c r="AL13" s="106"/>
      <c r="AM13" s="211"/>
      <c r="AN13" s="211"/>
      <c r="AO13" s="211"/>
      <c r="AP13" s="211"/>
      <c r="AQ13" s="211"/>
      <c r="AS13" s="538"/>
      <c r="AT13" s="538"/>
    </row>
    <row r="14" spans="1:46" ht="22.5" customHeight="1">
      <c r="A14" s="106"/>
      <c r="B14" s="224"/>
      <c r="D14" s="261" t="s">
        <v>162</v>
      </c>
      <c r="E14" s="277"/>
      <c r="F14" s="277"/>
      <c r="G14" s="277"/>
      <c r="H14" s="287"/>
      <c r="I14" s="312"/>
      <c r="J14" s="336"/>
      <c r="K14" s="336"/>
      <c r="L14" s="336"/>
      <c r="M14" s="336"/>
      <c r="N14" s="358"/>
      <c r="O14" s="381">
        <f>IF(AND(I14=25000,OR(AB14="令和4～5年度",AB14="令和5～6年度")),25000,0)</f>
        <v>0</v>
      </c>
      <c r="P14" s="394"/>
      <c r="Q14" s="394"/>
      <c r="R14" s="394"/>
      <c r="S14" s="394"/>
      <c r="T14" s="410"/>
      <c r="U14" s="420">
        <f>I14-O14</f>
        <v>0</v>
      </c>
      <c r="V14" s="433"/>
      <c r="W14" s="433"/>
      <c r="X14" s="445"/>
      <c r="Y14" s="458" t="s">
        <v>20</v>
      </c>
      <c r="Z14" s="482"/>
      <c r="AA14" s="482"/>
      <c r="AB14" s="505" t="s">
        <v>184</v>
      </c>
      <c r="AC14" s="505"/>
      <c r="AD14" s="505"/>
      <c r="AE14" s="505"/>
      <c r="AF14" s="505"/>
      <c r="AG14" s="505"/>
      <c r="AH14" s="505"/>
      <c r="AI14" s="505"/>
      <c r="AJ14" s="505"/>
      <c r="AK14" s="515"/>
      <c r="AL14" s="106"/>
      <c r="AM14" s="211"/>
      <c r="AN14" s="211"/>
      <c r="AO14" s="211"/>
      <c r="AP14" s="211"/>
      <c r="AQ14" s="211"/>
    </row>
    <row r="15" spans="1:46" ht="22.5" customHeight="1">
      <c r="A15" s="106"/>
      <c r="B15" s="224"/>
      <c r="D15" s="262"/>
      <c r="E15" s="278"/>
      <c r="F15" s="278"/>
      <c r="G15" s="278"/>
      <c r="H15" s="288"/>
      <c r="I15" s="313"/>
      <c r="J15" s="337"/>
      <c r="K15" s="337"/>
      <c r="L15" s="337"/>
      <c r="M15" s="337"/>
      <c r="N15" s="359"/>
      <c r="O15" s="382"/>
      <c r="P15" s="395"/>
      <c r="Q15" s="395"/>
      <c r="R15" s="395"/>
      <c r="S15" s="395"/>
      <c r="T15" s="411"/>
      <c r="U15" s="421"/>
      <c r="V15" s="434"/>
      <c r="W15" s="434"/>
      <c r="X15" s="446"/>
      <c r="Y15" s="459" t="s">
        <v>66</v>
      </c>
      <c r="Z15" s="483"/>
      <c r="AA15" s="483"/>
      <c r="AB15" s="483"/>
      <c r="AC15" s="506"/>
      <c r="AD15" s="506"/>
      <c r="AE15" s="506"/>
      <c r="AF15" s="506"/>
      <c r="AG15" s="509" t="s">
        <v>179</v>
      </c>
      <c r="AH15" s="509"/>
      <c r="AI15" s="509"/>
      <c r="AJ15" s="509"/>
      <c r="AK15" s="514"/>
      <c r="AL15" s="106"/>
      <c r="AM15" s="211"/>
      <c r="AN15" s="211"/>
      <c r="AO15" s="211"/>
      <c r="AP15" s="211"/>
      <c r="AQ15" s="211"/>
      <c r="AS15" s="538"/>
      <c r="AT15" s="538"/>
    </row>
    <row r="16" spans="1:46" ht="22.5" customHeight="1">
      <c r="A16" s="106"/>
      <c r="B16" s="224"/>
      <c r="D16" s="263" t="s">
        <v>151</v>
      </c>
      <c r="E16" s="279"/>
      <c r="F16" s="279"/>
      <c r="G16" s="279"/>
      <c r="H16" s="289"/>
      <c r="I16" s="314">
        <f>I46</f>
        <v>0</v>
      </c>
      <c r="J16" s="338"/>
      <c r="K16" s="338"/>
      <c r="L16" s="338"/>
      <c r="M16" s="338"/>
      <c r="N16" s="360"/>
      <c r="O16" s="383">
        <f>IF(O46=0,0,I16)</f>
        <v>0</v>
      </c>
      <c r="P16" s="396"/>
      <c r="Q16" s="396"/>
      <c r="R16" s="396"/>
      <c r="S16" s="396"/>
      <c r="T16" s="412"/>
      <c r="U16" s="422">
        <f t="shared" ref="U16:U22" si="0">I16-O16</f>
        <v>0</v>
      </c>
      <c r="V16" s="435"/>
      <c r="W16" s="435"/>
      <c r="X16" s="447"/>
      <c r="Y16" s="460" t="str">
        <f>IF(活動実績明細書!C98="","",活動実績明細書!C98)</f>
        <v/>
      </c>
      <c r="Z16" s="484"/>
      <c r="AA16" s="484"/>
      <c r="AB16" s="484"/>
      <c r="AC16" s="484"/>
      <c r="AD16" s="484"/>
      <c r="AE16" s="508" t="str">
        <f>IF(活動実績明細書!C110="","",活動実績明細書!C110)</f>
        <v>　</v>
      </c>
      <c r="AF16" s="508"/>
      <c r="AG16" s="508"/>
      <c r="AH16" s="508"/>
      <c r="AI16" s="508"/>
      <c r="AJ16" s="508"/>
      <c r="AK16" s="516"/>
      <c r="AL16" s="106"/>
      <c r="AM16" s="211"/>
      <c r="AN16" s="211"/>
      <c r="AO16" s="211"/>
      <c r="AP16" s="211"/>
      <c r="AQ16" s="211"/>
    </row>
    <row r="17" spans="1:46" ht="19.5" customHeight="1">
      <c r="A17" s="218"/>
      <c r="B17" s="221" t="s">
        <v>32</v>
      </c>
      <c r="C17" s="238"/>
      <c r="D17" s="238"/>
      <c r="E17" s="238"/>
      <c r="F17" s="238"/>
      <c r="G17" s="238"/>
      <c r="H17" s="290"/>
      <c r="I17" s="309">
        <f>SUM(I18:N21)</f>
        <v>0</v>
      </c>
      <c r="J17" s="332"/>
      <c r="K17" s="332"/>
      <c r="L17" s="332"/>
      <c r="M17" s="332"/>
      <c r="N17" s="354"/>
      <c r="O17" s="309">
        <f>SUM(O18:T21)</f>
        <v>0</v>
      </c>
      <c r="P17" s="332"/>
      <c r="Q17" s="332"/>
      <c r="R17" s="332"/>
      <c r="S17" s="332"/>
      <c r="T17" s="354"/>
      <c r="U17" s="418">
        <f t="shared" si="0"/>
        <v>0</v>
      </c>
      <c r="V17" s="431"/>
      <c r="W17" s="431"/>
      <c r="X17" s="443"/>
      <c r="Y17" s="226"/>
      <c r="Z17" s="241"/>
      <c r="AA17" s="241"/>
      <c r="AB17" s="241"/>
      <c r="AC17" s="241"/>
      <c r="AD17" s="241"/>
      <c r="AE17" s="241"/>
      <c r="AF17" s="241"/>
      <c r="AG17" s="241"/>
      <c r="AH17" s="241"/>
      <c r="AI17" s="241"/>
      <c r="AJ17" s="241"/>
      <c r="AK17" s="293"/>
      <c r="AL17" s="218"/>
      <c r="AM17" s="211"/>
      <c r="AN17" s="211"/>
      <c r="AO17" s="211"/>
      <c r="AP17" s="211"/>
      <c r="AQ17" s="211"/>
    </row>
    <row r="18" spans="1:46" ht="17.25" customHeight="1">
      <c r="A18" s="218"/>
      <c r="B18" s="225"/>
      <c r="C18" s="239" t="s">
        <v>260</v>
      </c>
      <c r="D18" s="264"/>
      <c r="E18" s="264"/>
      <c r="F18" s="264"/>
      <c r="G18" s="264"/>
      <c r="H18" s="291"/>
      <c r="I18" s="315">
        <v>0</v>
      </c>
      <c r="J18" s="339"/>
      <c r="K18" s="339"/>
      <c r="L18" s="339"/>
      <c r="M18" s="339"/>
      <c r="N18" s="361"/>
      <c r="O18" s="384">
        <f>I11-O11</f>
        <v>0</v>
      </c>
      <c r="P18" s="397"/>
      <c r="Q18" s="397"/>
      <c r="R18" s="397"/>
      <c r="S18" s="397"/>
      <c r="T18" s="413"/>
      <c r="U18" s="423">
        <f t="shared" si="0"/>
        <v>0</v>
      </c>
      <c r="V18" s="436"/>
      <c r="W18" s="436"/>
      <c r="X18" s="448"/>
      <c r="Y18" s="461"/>
      <c r="Z18" s="485"/>
      <c r="AA18" s="485"/>
      <c r="AB18" s="485"/>
      <c r="AC18" s="485"/>
      <c r="AD18" s="485"/>
      <c r="AE18" s="485"/>
      <c r="AF18" s="485"/>
      <c r="AG18" s="485"/>
      <c r="AH18" s="485"/>
      <c r="AI18" s="485"/>
      <c r="AJ18" s="485"/>
      <c r="AK18" s="517"/>
      <c r="AL18" s="218"/>
      <c r="AM18" s="211"/>
      <c r="AN18" s="211"/>
      <c r="AO18" s="211"/>
      <c r="AP18" s="211"/>
      <c r="AQ18" s="211"/>
    </row>
    <row r="19" spans="1:46" ht="17.25" customHeight="1">
      <c r="A19" s="106"/>
      <c r="B19" s="225"/>
      <c r="C19" s="240"/>
      <c r="D19" s="265"/>
      <c r="E19" s="265"/>
      <c r="F19" s="265"/>
      <c r="G19" s="265"/>
      <c r="H19" s="292"/>
      <c r="I19" s="316"/>
      <c r="J19" s="340"/>
      <c r="K19" s="340"/>
      <c r="L19" s="340"/>
      <c r="M19" s="340"/>
      <c r="N19" s="362"/>
      <c r="O19" s="316"/>
      <c r="P19" s="340"/>
      <c r="Q19" s="340"/>
      <c r="R19" s="340"/>
      <c r="S19" s="340"/>
      <c r="T19" s="362"/>
      <c r="U19" s="420">
        <f t="shared" si="0"/>
        <v>0</v>
      </c>
      <c r="V19" s="433"/>
      <c r="W19" s="433"/>
      <c r="X19" s="445"/>
      <c r="Y19" s="462"/>
      <c r="Z19" s="486"/>
      <c r="AA19" s="486"/>
      <c r="AB19" s="486"/>
      <c r="AC19" s="486"/>
      <c r="AD19" s="486"/>
      <c r="AE19" s="486"/>
      <c r="AF19" s="486"/>
      <c r="AG19" s="486"/>
      <c r="AH19" s="486"/>
      <c r="AI19" s="486"/>
      <c r="AJ19" s="486"/>
      <c r="AK19" s="518"/>
      <c r="AL19" s="106"/>
      <c r="AM19" s="211"/>
      <c r="AN19" s="211"/>
      <c r="AO19" s="211"/>
      <c r="AP19" s="211"/>
      <c r="AQ19" s="211"/>
    </row>
    <row r="20" spans="1:46" ht="17.25" customHeight="1">
      <c r="A20" s="106"/>
      <c r="B20" s="225"/>
      <c r="C20" s="240"/>
      <c r="D20" s="265"/>
      <c r="E20" s="265"/>
      <c r="F20" s="265"/>
      <c r="G20" s="265"/>
      <c r="H20" s="292"/>
      <c r="I20" s="316"/>
      <c r="J20" s="340"/>
      <c r="K20" s="340"/>
      <c r="L20" s="340"/>
      <c r="M20" s="340"/>
      <c r="N20" s="362"/>
      <c r="O20" s="316"/>
      <c r="P20" s="340"/>
      <c r="Q20" s="340"/>
      <c r="R20" s="340"/>
      <c r="S20" s="340"/>
      <c r="T20" s="362"/>
      <c r="U20" s="424">
        <f t="shared" si="0"/>
        <v>0</v>
      </c>
      <c r="V20" s="437"/>
      <c r="W20" s="437"/>
      <c r="X20" s="449"/>
      <c r="Y20" s="462"/>
      <c r="Z20" s="486"/>
      <c r="AA20" s="486"/>
      <c r="AB20" s="486"/>
      <c r="AC20" s="486"/>
      <c r="AD20" s="486"/>
      <c r="AE20" s="486"/>
      <c r="AF20" s="486"/>
      <c r="AG20" s="486"/>
      <c r="AH20" s="486"/>
      <c r="AI20" s="486"/>
      <c r="AJ20" s="486"/>
      <c r="AK20" s="518"/>
      <c r="AL20" s="106"/>
      <c r="AM20" s="211"/>
      <c r="AN20" s="211"/>
      <c r="AO20" s="211"/>
      <c r="AP20" s="211"/>
      <c r="AQ20" s="211"/>
    </row>
    <row r="21" spans="1:46" ht="17.25" customHeight="1">
      <c r="A21" s="218"/>
      <c r="B21" s="225"/>
      <c r="C21" s="240"/>
      <c r="D21" s="265"/>
      <c r="E21" s="265"/>
      <c r="F21" s="265"/>
      <c r="G21" s="265"/>
      <c r="H21" s="292"/>
      <c r="I21" s="316"/>
      <c r="J21" s="340"/>
      <c r="K21" s="340"/>
      <c r="L21" s="340"/>
      <c r="M21" s="340"/>
      <c r="N21" s="362"/>
      <c r="O21" s="316"/>
      <c r="P21" s="340"/>
      <c r="Q21" s="340"/>
      <c r="R21" s="340"/>
      <c r="S21" s="340"/>
      <c r="T21" s="362"/>
      <c r="U21" s="424">
        <f t="shared" si="0"/>
        <v>0</v>
      </c>
      <c r="V21" s="437"/>
      <c r="W21" s="437"/>
      <c r="X21" s="449"/>
      <c r="Y21" s="463"/>
      <c r="Z21" s="487"/>
      <c r="AA21" s="487"/>
      <c r="AB21" s="487"/>
      <c r="AC21" s="487"/>
      <c r="AD21" s="487"/>
      <c r="AE21" s="487"/>
      <c r="AF21" s="487"/>
      <c r="AG21" s="487"/>
      <c r="AH21" s="487"/>
      <c r="AI21" s="487"/>
      <c r="AJ21" s="487"/>
      <c r="AK21" s="519"/>
      <c r="AL21" s="218"/>
      <c r="AM21" s="211"/>
      <c r="AN21" s="211"/>
      <c r="AO21" s="211"/>
      <c r="AP21" s="211"/>
      <c r="AQ21" s="211"/>
    </row>
    <row r="22" spans="1:46" ht="19.5" customHeight="1">
      <c r="A22" s="218"/>
      <c r="B22" s="220" t="s">
        <v>44</v>
      </c>
      <c r="C22" s="234"/>
      <c r="D22" s="234"/>
      <c r="E22" s="234"/>
      <c r="F22" s="234"/>
      <c r="G22" s="234"/>
      <c r="H22" s="282"/>
      <c r="I22" s="309">
        <f>SUM(K9,I17)</f>
        <v>0</v>
      </c>
      <c r="J22" s="332"/>
      <c r="K22" s="332"/>
      <c r="L22" s="332"/>
      <c r="M22" s="332"/>
      <c r="N22" s="354"/>
      <c r="O22" s="309">
        <f>SUM(Q9,O17)</f>
        <v>0</v>
      </c>
      <c r="P22" s="332"/>
      <c r="Q22" s="332"/>
      <c r="R22" s="332"/>
      <c r="S22" s="332"/>
      <c r="T22" s="354"/>
      <c r="U22" s="418">
        <f t="shared" si="0"/>
        <v>0</v>
      </c>
      <c r="V22" s="431"/>
      <c r="W22" s="431"/>
      <c r="X22" s="443"/>
      <c r="Y22" s="226"/>
      <c r="Z22" s="241"/>
      <c r="AA22" s="241"/>
      <c r="AB22" s="241"/>
      <c r="AC22" s="241"/>
      <c r="AD22" s="241"/>
      <c r="AE22" s="241"/>
      <c r="AF22" s="241"/>
      <c r="AG22" s="241"/>
      <c r="AH22" s="241"/>
      <c r="AI22" s="241"/>
      <c r="AJ22" s="241"/>
      <c r="AK22" s="293"/>
      <c r="AL22" s="218"/>
      <c r="AM22" s="211"/>
      <c r="AN22" s="211"/>
      <c r="AO22" s="211"/>
      <c r="AP22" s="211"/>
      <c r="AQ22" s="211"/>
    </row>
    <row r="23" spans="1:46" ht="22.5" customHeight="1">
      <c r="A23" s="218" t="s">
        <v>34</v>
      </c>
      <c r="B23" s="218"/>
      <c r="C23" s="218"/>
      <c r="D23" s="218"/>
      <c r="E23" s="218"/>
      <c r="F23" s="218"/>
      <c r="G23" s="210"/>
      <c r="H23" s="210"/>
      <c r="I23" s="210"/>
      <c r="J23" s="210"/>
      <c r="K23" s="210"/>
      <c r="L23" s="210"/>
      <c r="M23" s="210"/>
      <c r="N23" s="210"/>
      <c r="O23" s="210"/>
      <c r="P23" s="210"/>
      <c r="Q23" s="210"/>
      <c r="R23" s="210"/>
      <c r="S23" s="210"/>
      <c r="T23" s="210"/>
      <c r="U23" s="210"/>
      <c r="V23" s="210"/>
      <c r="W23" s="210"/>
      <c r="X23" s="210"/>
      <c r="Y23" s="210"/>
      <c r="Z23" s="210"/>
      <c r="AA23" s="210"/>
      <c r="AB23" s="210"/>
      <c r="AC23" s="210"/>
      <c r="AD23" s="210"/>
      <c r="AE23" s="210"/>
      <c r="AF23" s="210"/>
      <c r="AG23" s="210"/>
      <c r="AH23" s="210"/>
      <c r="AI23" s="210"/>
      <c r="AJ23" s="210"/>
      <c r="AK23" s="512" t="s">
        <v>45</v>
      </c>
      <c r="AL23" s="218"/>
      <c r="AM23" s="211"/>
      <c r="AN23" s="211"/>
      <c r="AO23" s="211"/>
      <c r="AP23" s="211"/>
      <c r="AQ23" s="211"/>
    </row>
    <row r="24" spans="1:46" ht="19.5" customHeight="1">
      <c r="A24" s="218"/>
      <c r="B24" s="220" t="str">
        <f>B8</f>
        <v>費　　目</v>
      </c>
      <c r="C24" s="234"/>
      <c r="D24" s="234"/>
      <c r="E24" s="234"/>
      <c r="F24" s="234"/>
      <c r="G24" s="234"/>
      <c r="H24" s="282"/>
      <c r="I24" s="220" t="s">
        <v>53</v>
      </c>
      <c r="J24" s="234"/>
      <c r="K24" s="234"/>
      <c r="L24" s="234"/>
      <c r="M24" s="234"/>
      <c r="N24" s="282"/>
      <c r="O24" s="376" t="s">
        <v>54</v>
      </c>
      <c r="P24" s="173"/>
      <c r="Q24" s="173"/>
      <c r="R24" s="173"/>
      <c r="S24" s="173"/>
      <c r="T24" s="405"/>
      <c r="U24" s="376" t="s">
        <v>4</v>
      </c>
      <c r="V24" s="173"/>
      <c r="W24" s="173"/>
      <c r="X24" s="405"/>
      <c r="Y24" s="376" t="s">
        <v>74</v>
      </c>
      <c r="Z24" s="173"/>
      <c r="AA24" s="173"/>
      <c r="AB24" s="173"/>
      <c r="AC24" s="173"/>
      <c r="AD24" s="173"/>
      <c r="AE24" s="173"/>
      <c r="AF24" s="173"/>
      <c r="AG24" s="173"/>
      <c r="AH24" s="173"/>
      <c r="AI24" s="173"/>
      <c r="AJ24" s="173"/>
      <c r="AK24" s="405"/>
      <c r="AL24" s="218"/>
      <c r="AM24" s="211"/>
      <c r="AN24" s="211"/>
      <c r="AO24" s="211"/>
      <c r="AP24" s="211"/>
      <c r="AQ24" s="211"/>
      <c r="AT24" s="539"/>
    </row>
    <row r="25" spans="1:46" ht="19.5" customHeight="1">
      <c r="A25" s="218"/>
      <c r="B25" s="226" t="s">
        <v>3</v>
      </c>
      <c r="C25" s="241"/>
      <c r="D25" s="241"/>
      <c r="E25" s="241"/>
      <c r="F25" s="241"/>
      <c r="G25" s="241"/>
      <c r="H25" s="293"/>
      <c r="I25" s="317"/>
      <c r="J25" s="341"/>
      <c r="K25" s="341"/>
      <c r="L25" s="341"/>
      <c r="M25" s="341"/>
      <c r="N25" s="363"/>
      <c r="O25" s="309">
        <f>'【運営費】出納簿（人件費）'!M210</f>
        <v>0</v>
      </c>
      <c r="P25" s="332"/>
      <c r="Q25" s="332"/>
      <c r="R25" s="332"/>
      <c r="S25" s="332"/>
      <c r="T25" s="354"/>
      <c r="U25" s="418">
        <f t="shared" ref="U25:U51" si="1">I25-O25</f>
        <v>0</v>
      </c>
      <c r="V25" s="431"/>
      <c r="W25" s="431"/>
      <c r="X25" s="443"/>
      <c r="Y25" s="464" t="s">
        <v>144</v>
      </c>
      <c r="Z25" s="488"/>
      <c r="AA25" s="488"/>
      <c r="AB25" s="488"/>
      <c r="AC25" s="488"/>
      <c r="AD25" s="488"/>
      <c r="AE25" s="488"/>
      <c r="AF25" s="488"/>
      <c r="AG25" s="488"/>
      <c r="AH25" s="488"/>
      <c r="AI25" s="488"/>
      <c r="AJ25" s="488"/>
      <c r="AK25" s="520"/>
      <c r="AL25" s="218"/>
      <c r="AM25" s="211"/>
      <c r="AN25" s="211"/>
      <c r="AO25" s="211"/>
      <c r="AP25" s="211"/>
      <c r="AQ25" s="211"/>
      <c r="AT25" s="539"/>
    </row>
    <row r="26" spans="1:46" ht="19.5" customHeight="1">
      <c r="A26" s="218"/>
      <c r="B26" s="226" t="s">
        <v>38</v>
      </c>
      <c r="C26" s="241"/>
      <c r="D26" s="241"/>
      <c r="E26" s="241"/>
      <c r="F26" s="241"/>
      <c r="G26" s="241"/>
      <c r="H26" s="293"/>
      <c r="I26" s="317"/>
      <c r="J26" s="341"/>
      <c r="K26" s="341"/>
      <c r="L26" s="341"/>
      <c r="M26" s="341"/>
      <c r="N26" s="363"/>
      <c r="O26" s="309">
        <f>'【運営費】出納簿（賃借料）'!M210</f>
        <v>0</v>
      </c>
      <c r="P26" s="332"/>
      <c r="Q26" s="332"/>
      <c r="R26" s="332"/>
      <c r="S26" s="332"/>
      <c r="T26" s="354"/>
      <c r="U26" s="418">
        <f t="shared" si="1"/>
        <v>0</v>
      </c>
      <c r="V26" s="431"/>
      <c r="W26" s="431"/>
      <c r="X26" s="443"/>
      <c r="Y26" s="465" t="s">
        <v>262</v>
      </c>
      <c r="Z26" s="489"/>
      <c r="AA26" s="489"/>
      <c r="AB26" s="489"/>
      <c r="AC26" s="489"/>
      <c r="AD26" s="489"/>
      <c r="AE26" s="489"/>
      <c r="AF26" s="489"/>
      <c r="AG26" s="489"/>
      <c r="AH26" s="489"/>
      <c r="AI26" s="489"/>
      <c r="AJ26" s="489"/>
      <c r="AK26" s="521"/>
      <c r="AL26" s="218"/>
      <c r="AM26" s="211"/>
      <c r="AN26" s="211"/>
      <c r="AO26" s="211"/>
      <c r="AP26" s="211"/>
      <c r="AQ26" s="211"/>
      <c r="AT26" s="539"/>
    </row>
    <row r="27" spans="1:46" ht="19.5" customHeight="1">
      <c r="A27" s="218"/>
      <c r="B27" s="226" t="s">
        <v>12</v>
      </c>
      <c r="C27" s="241"/>
      <c r="D27" s="241"/>
      <c r="E27" s="241"/>
      <c r="F27" s="241"/>
      <c r="G27" s="241"/>
      <c r="H27" s="293"/>
      <c r="I27" s="317"/>
      <c r="J27" s="341"/>
      <c r="K27" s="341"/>
      <c r="L27" s="341"/>
      <c r="M27" s="341"/>
      <c r="N27" s="363"/>
      <c r="O27" s="309">
        <f>'【運営費】出納簿（光熱水費）'!M210</f>
        <v>0</v>
      </c>
      <c r="P27" s="332"/>
      <c r="Q27" s="332"/>
      <c r="R27" s="332"/>
      <c r="S27" s="332"/>
      <c r="T27" s="354"/>
      <c r="U27" s="418">
        <f t="shared" si="1"/>
        <v>0</v>
      </c>
      <c r="V27" s="431"/>
      <c r="W27" s="431"/>
      <c r="X27" s="443"/>
      <c r="Y27" s="465" t="s">
        <v>262</v>
      </c>
      <c r="Z27" s="489"/>
      <c r="AA27" s="489"/>
      <c r="AB27" s="489"/>
      <c r="AC27" s="489"/>
      <c r="AD27" s="489"/>
      <c r="AE27" s="489"/>
      <c r="AF27" s="489"/>
      <c r="AG27" s="489"/>
      <c r="AH27" s="489"/>
      <c r="AI27" s="489"/>
      <c r="AJ27" s="489"/>
      <c r="AK27" s="521"/>
      <c r="AL27" s="218"/>
      <c r="AM27" s="211"/>
      <c r="AN27" s="211"/>
      <c r="AO27" s="211"/>
      <c r="AP27" s="211"/>
      <c r="AQ27" s="211"/>
      <c r="AT27" s="539"/>
    </row>
    <row r="28" spans="1:46" ht="19.5" customHeight="1">
      <c r="A28" s="218"/>
      <c r="B28" s="227" t="s">
        <v>40</v>
      </c>
      <c r="C28" s="242"/>
      <c r="D28" s="242"/>
      <c r="E28" s="242"/>
      <c r="F28" s="242"/>
      <c r="G28" s="242"/>
      <c r="H28" s="294"/>
      <c r="I28" s="309">
        <f>SUM(I29:N37)</f>
        <v>0</v>
      </c>
      <c r="J28" s="332"/>
      <c r="K28" s="332"/>
      <c r="L28" s="332"/>
      <c r="M28" s="332"/>
      <c r="N28" s="354"/>
      <c r="O28" s="309">
        <f>SUM(O29:T37)</f>
        <v>0</v>
      </c>
      <c r="P28" s="332"/>
      <c r="Q28" s="332"/>
      <c r="R28" s="332"/>
      <c r="S28" s="332"/>
      <c r="T28" s="354"/>
      <c r="U28" s="418">
        <f t="shared" si="1"/>
        <v>0</v>
      </c>
      <c r="V28" s="431"/>
      <c r="W28" s="431"/>
      <c r="X28" s="443"/>
      <c r="Y28" s="466"/>
      <c r="Z28" s="490"/>
      <c r="AA28" s="490"/>
      <c r="AB28" s="490"/>
      <c r="AC28" s="490"/>
      <c r="AD28" s="490"/>
      <c r="AE28" s="490"/>
      <c r="AF28" s="490"/>
      <c r="AG28" s="490"/>
      <c r="AH28" s="490"/>
      <c r="AI28" s="490"/>
      <c r="AJ28" s="490"/>
      <c r="AK28" s="522"/>
      <c r="AL28" s="218"/>
      <c r="AM28" s="211"/>
      <c r="AN28" s="211"/>
      <c r="AO28" s="211"/>
      <c r="AP28" s="211"/>
      <c r="AQ28" s="211"/>
      <c r="AT28" s="539"/>
    </row>
    <row r="29" spans="1:46" ht="19.5" customHeight="1">
      <c r="A29" s="218"/>
      <c r="B29" s="224"/>
      <c r="C29" s="243" t="s">
        <v>98</v>
      </c>
      <c r="D29" s="266"/>
      <c r="E29" s="266"/>
      <c r="F29" s="266"/>
      <c r="G29" s="266"/>
      <c r="H29" s="295"/>
      <c r="I29" s="318"/>
      <c r="J29" s="342"/>
      <c r="K29" s="342"/>
      <c r="L29" s="342"/>
      <c r="M29" s="342"/>
      <c r="N29" s="364"/>
      <c r="O29" s="315">
        <f>'【運営費】出納簿（消耗品費）'!M210</f>
        <v>0</v>
      </c>
      <c r="P29" s="339"/>
      <c r="Q29" s="339"/>
      <c r="R29" s="339"/>
      <c r="S29" s="339"/>
      <c r="T29" s="361"/>
      <c r="U29" s="423">
        <f t="shared" si="1"/>
        <v>0</v>
      </c>
      <c r="V29" s="436"/>
      <c r="W29" s="436"/>
      <c r="X29" s="448"/>
      <c r="Y29" s="464" t="s">
        <v>144</v>
      </c>
      <c r="Z29" s="488"/>
      <c r="AA29" s="488"/>
      <c r="AB29" s="488"/>
      <c r="AC29" s="488"/>
      <c r="AD29" s="488"/>
      <c r="AE29" s="488"/>
      <c r="AF29" s="488"/>
      <c r="AG29" s="488"/>
      <c r="AH29" s="488"/>
      <c r="AI29" s="488"/>
      <c r="AJ29" s="488"/>
      <c r="AK29" s="520"/>
      <c r="AL29" s="218"/>
      <c r="AM29" s="211"/>
      <c r="AN29" s="211"/>
      <c r="AO29" s="211"/>
      <c r="AP29" s="211"/>
      <c r="AQ29" s="211"/>
      <c r="AT29" s="539"/>
    </row>
    <row r="30" spans="1:46" ht="19.5" customHeight="1">
      <c r="A30" s="218"/>
      <c r="B30" s="224"/>
      <c r="C30" s="244" t="s">
        <v>70</v>
      </c>
      <c r="D30" s="267"/>
      <c r="E30" s="267"/>
      <c r="F30" s="267"/>
      <c r="G30" s="267"/>
      <c r="H30" s="296"/>
      <c r="I30" s="319"/>
      <c r="J30" s="343"/>
      <c r="K30" s="343"/>
      <c r="L30" s="343"/>
      <c r="M30" s="343"/>
      <c r="N30" s="365"/>
      <c r="O30" s="385">
        <f>'【運営費】出納簿（食糧費）'!M210</f>
        <v>0</v>
      </c>
      <c r="P30" s="398"/>
      <c r="Q30" s="398"/>
      <c r="R30" s="398"/>
      <c r="S30" s="398"/>
      <c r="T30" s="414"/>
      <c r="U30" s="424">
        <f t="shared" si="1"/>
        <v>0</v>
      </c>
      <c r="V30" s="437"/>
      <c r="W30" s="437"/>
      <c r="X30" s="449"/>
      <c r="Y30" s="465" t="s">
        <v>262</v>
      </c>
      <c r="Z30" s="489"/>
      <c r="AA30" s="489"/>
      <c r="AB30" s="489"/>
      <c r="AC30" s="489"/>
      <c r="AD30" s="489"/>
      <c r="AE30" s="489"/>
      <c r="AF30" s="489"/>
      <c r="AG30" s="489"/>
      <c r="AH30" s="489"/>
      <c r="AI30" s="489"/>
      <c r="AJ30" s="489"/>
      <c r="AK30" s="521"/>
      <c r="AL30" s="218"/>
      <c r="AM30" s="211"/>
      <c r="AN30" s="211"/>
      <c r="AO30" s="211"/>
      <c r="AP30" s="211"/>
      <c r="AQ30" s="211"/>
      <c r="AT30" s="539"/>
    </row>
    <row r="31" spans="1:46" ht="19.5" customHeight="1">
      <c r="A31" s="106"/>
      <c r="B31" s="224"/>
      <c r="C31" s="244" t="s">
        <v>56</v>
      </c>
      <c r="D31" s="267"/>
      <c r="E31" s="267"/>
      <c r="F31" s="267"/>
      <c r="G31" s="267"/>
      <c r="H31" s="296"/>
      <c r="I31" s="319"/>
      <c r="J31" s="343"/>
      <c r="K31" s="343"/>
      <c r="L31" s="343"/>
      <c r="M31" s="343"/>
      <c r="N31" s="365"/>
      <c r="O31" s="385">
        <f>'【運営費】出納簿（印刷製本費）'!M210</f>
        <v>0</v>
      </c>
      <c r="P31" s="398"/>
      <c r="Q31" s="398"/>
      <c r="R31" s="398"/>
      <c r="S31" s="398"/>
      <c r="T31" s="414"/>
      <c r="U31" s="424">
        <f t="shared" si="1"/>
        <v>0</v>
      </c>
      <c r="V31" s="437"/>
      <c r="W31" s="437"/>
      <c r="X31" s="449"/>
      <c r="Y31" s="465" t="s">
        <v>262</v>
      </c>
      <c r="Z31" s="489"/>
      <c r="AA31" s="489"/>
      <c r="AB31" s="489"/>
      <c r="AC31" s="489"/>
      <c r="AD31" s="489"/>
      <c r="AE31" s="489"/>
      <c r="AF31" s="489"/>
      <c r="AG31" s="489"/>
      <c r="AH31" s="489"/>
      <c r="AI31" s="489"/>
      <c r="AJ31" s="489"/>
      <c r="AK31" s="521"/>
      <c r="AL31" s="106"/>
      <c r="AM31" s="211"/>
      <c r="AN31" s="211"/>
      <c r="AO31" s="211"/>
      <c r="AP31" s="211"/>
      <c r="AQ31" s="211"/>
      <c r="AT31" s="539"/>
    </row>
    <row r="32" spans="1:46" ht="19.5" customHeight="1">
      <c r="A32" s="106"/>
      <c r="B32" s="224"/>
      <c r="C32" s="244" t="s">
        <v>99</v>
      </c>
      <c r="D32" s="267"/>
      <c r="E32" s="267"/>
      <c r="F32" s="267"/>
      <c r="G32" s="267"/>
      <c r="H32" s="296"/>
      <c r="I32" s="319"/>
      <c r="J32" s="343"/>
      <c r="K32" s="343"/>
      <c r="L32" s="343"/>
      <c r="M32" s="343"/>
      <c r="N32" s="365"/>
      <c r="O32" s="385">
        <f>'【運営費】出納簿（修繕料）'!M210</f>
        <v>0</v>
      </c>
      <c r="P32" s="398"/>
      <c r="Q32" s="398"/>
      <c r="R32" s="398"/>
      <c r="S32" s="398"/>
      <c r="T32" s="414"/>
      <c r="U32" s="424">
        <f t="shared" si="1"/>
        <v>0</v>
      </c>
      <c r="V32" s="437"/>
      <c r="W32" s="437"/>
      <c r="X32" s="449"/>
      <c r="Y32" s="465" t="s">
        <v>262</v>
      </c>
      <c r="Z32" s="489"/>
      <c r="AA32" s="489"/>
      <c r="AB32" s="489"/>
      <c r="AC32" s="489"/>
      <c r="AD32" s="489"/>
      <c r="AE32" s="489"/>
      <c r="AF32" s="489"/>
      <c r="AG32" s="489"/>
      <c r="AH32" s="489"/>
      <c r="AI32" s="489"/>
      <c r="AJ32" s="489"/>
      <c r="AK32" s="521"/>
      <c r="AL32" s="106"/>
      <c r="AM32" s="535"/>
      <c r="AN32" s="535"/>
      <c r="AO32" s="535"/>
      <c r="AP32" s="535"/>
      <c r="AQ32" s="211"/>
      <c r="AT32" s="539"/>
    </row>
    <row r="33" spans="1:46" ht="19.5" customHeight="1">
      <c r="A33" s="106"/>
      <c r="B33" s="224"/>
      <c r="C33" s="244" t="s">
        <v>101</v>
      </c>
      <c r="D33" s="267"/>
      <c r="E33" s="267"/>
      <c r="F33" s="267"/>
      <c r="G33" s="267"/>
      <c r="H33" s="296"/>
      <c r="I33" s="319"/>
      <c r="J33" s="343"/>
      <c r="K33" s="343"/>
      <c r="L33" s="343"/>
      <c r="M33" s="343"/>
      <c r="N33" s="365"/>
      <c r="O33" s="385">
        <f>'【運営費】出納簿（通信運搬費）'!M210</f>
        <v>0</v>
      </c>
      <c r="P33" s="398"/>
      <c r="Q33" s="398"/>
      <c r="R33" s="398"/>
      <c r="S33" s="398"/>
      <c r="T33" s="414"/>
      <c r="U33" s="424">
        <f t="shared" si="1"/>
        <v>0</v>
      </c>
      <c r="V33" s="437"/>
      <c r="W33" s="437"/>
      <c r="X33" s="449"/>
      <c r="Y33" s="465" t="s">
        <v>262</v>
      </c>
      <c r="Z33" s="489"/>
      <c r="AA33" s="489"/>
      <c r="AB33" s="489"/>
      <c r="AC33" s="489"/>
      <c r="AD33" s="489"/>
      <c r="AE33" s="489"/>
      <c r="AF33" s="489"/>
      <c r="AG33" s="489"/>
      <c r="AH33" s="489"/>
      <c r="AI33" s="489"/>
      <c r="AJ33" s="489"/>
      <c r="AK33" s="521"/>
      <c r="AL33" s="106"/>
      <c r="AM33" s="535"/>
      <c r="AN33" s="535"/>
      <c r="AO33" s="535"/>
      <c r="AP33" s="535"/>
      <c r="AQ33" s="211"/>
      <c r="AT33" s="539"/>
    </row>
    <row r="34" spans="1:46" ht="19.5" customHeight="1">
      <c r="A34" s="106"/>
      <c r="B34" s="224"/>
      <c r="C34" s="244" t="s">
        <v>23</v>
      </c>
      <c r="D34" s="267"/>
      <c r="E34" s="267"/>
      <c r="F34" s="267"/>
      <c r="G34" s="267"/>
      <c r="H34" s="296"/>
      <c r="I34" s="319"/>
      <c r="J34" s="343"/>
      <c r="K34" s="343"/>
      <c r="L34" s="343"/>
      <c r="M34" s="343"/>
      <c r="N34" s="365"/>
      <c r="O34" s="385">
        <f>'【運営費】出納簿（手数料）'!M210</f>
        <v>0</v>
      </c>
      <c r="P34" s="398"/>
      <c r="Q34" s="398"/>
      <c r="R34" s="398"/>
      <c r="S34" s="398"/>
      <c r="T34" s="414"/>
      <c r="U34" s="424">
        <f t="shared" si="1"/>
        <v>0</v>
      </c>
      <c r="V34" s="437"/>
      <c r="W34" s="437"/>
      <c r="X34" s="449"/>
      <c r="Y34" s="465" t="s">
        <v>262</v>
      </c>
      <c r="Z34" s="489"/>
      <c r="AA34" s="489"/>
      <c r="AB34" s="489"/>
      <c r="AC34" s="489"/>
      <c r="AD34" s="489"/>
      <c r="AE34" s="489"/>
      <c r="AF34" s="489"/>
      <c r="AG34" s="489"/>
      <c r="AH34" s="489"/>
      <c r="AI34" s="489"/>
      <c r="AJ34" s="489"/>
      <c r="AK34" s="521"/>
      <c r="AL34" s="106"/>
      <c r="AM34" s="535"/>
      <c r="AN34" s="535"/>
      <c r="AO34" s="535"/>
      <c r="AP34" s="535"/>
      <c r="AQ34" s="211"/>
      <c r="AT34" s="539"/>
    </row>
    <row r="35" spans="1:46" ht="19.5" customHeight="1">
      <c r="A35" s="106"/>
      <c r="B35" s="224"/>
      <c r="C35" s="245" t="s">
        <v>148</v>
      </c>
      <c r="D35" s="268"/>
      <c r="E35" s="268"/>
      <c r="F35" s="268"/>
      <c r="G35" s="268"/>
      <c r="H35" s="297"/>
      <c r="I35" s="319"/>
      <c r="J35" s="343"/>
      <c r="K35" s="343"/>
      <c r="L35" s="343"/>
      <c r="M35" s="343"/>
      <c r="N35" s="365"/>
      <c r="O35" s="385">
        <f>'【運営費】出納簿（使用料及び賃借料)'!M210</f>
        <v>0</v>
      </c>
      <c r="P35" s="398"/>
      <c r="Q35" s="398"/>
      <c r="R35" s="398"/>
      <c r="S35" s="398"/>
      <c r="T35" s="414"/>
      <c r="U35" s="424">
        <f t="shared" si="1"/>
        <v>0</v>
      </c>
      <c r="V35" s="437"/>
      <c r="W35" s="437"/>
      <c r="X35" s="449"/>
      <c r="Y35" s="465" t="s">
        <v>262</v>
      </c>
      <c r="Z35" s="489"/>
      <c r="AA35" s="489"/>
      <c r="AB35" s="489"/>
      <c r="AC35" s="489"/>
      <c r="AD35" s="489"/>
      <c r="AE35" s="489"/>
      <c r="AF35" s="489"/>
      <c r="AG35" s="489"/>
      <c r="AH35" s="489"/>
      <c r="AI35" s="489"/>
      <c r="AJ35" s="489"/>
      <c r="AK35" s="521"/>
      <c r="AL35" s="106"/>
      <c r="AM35" s="535"/>
      <c r="AN35" s="535"/>
      <c r="AO35" s="535"/>
      <c r="AP35" s="535"/>
      <c r="AQ35" s="211"/>
      <c r="AT35" s="539"/>
    </row>
    <row r="36" spans="1:46" ht="19.5" customHeight="1">
      <c r="A36" s="106"/>
      <c r="B36" s="224"/>
      <c r="C36" s="246" t="str">
        <f>IF('【運営費】出納簿（予備１)'!E6="","",'【運営費】出納簿（予備１)'!E6)</f>
        <v/>
      </c>
      <c r="D36" s="269"/>
      <c r="E36" s="269"/>
      <c r="F36" s="269"/>
      <c r="G36" s="269"/>
      <c r="H36" s="298"/>
      <c r="I36" s="319"/>
      <c r="J36" s="343"/>
      <c r="K36" s="343"/>
      <c r="L36" s="343"/>
      <c r="M36" s="343"/>
      <c r="N36" s="365"/>
      <c r="O36" s="385">
        <f>'【運営費】出納簿（予備１)'!M210</f>
        <v>0</v>
      </c>
      <c r="P36" s="398"/>
      <c r="Q36" s="398"/>
      <c r="R36" s="398"/>
      <c r="S36" s="398"/>
      <c r="T36" s="414"/>
      <c r="U36" s="424">
        <f t="shared" si="1"/>
        <v>0</v>
      </c>
      <c r="V36" s="437"/>
      <c r="W36" s="437"/>
      <c r="X36" s="449"/>
      <c r="Y36" s="465" t="s">
        <v>262</v>
      </c>
      <c r="Z36" s="489"/>
      <c r="AA36" s="489"/>
      <c r="AB36" s="489"/>
      <c r="AC36" s="489"/>
      <c r="AD36" s="489"/>
      <c r="AE36" s="489"/>
      <c r="AF36" s="489"/>
      <c r="AG36" s="489"/>
      <c r="AH36" s="489"/>
      <c r="AI36" s="489"/>
      <c r="AJ36" s="489"/>
      <c r="AK36" s="521"/>
      <c r="AL36" s="106"/>
      <c r="AM36" s="535"/>
      <c r="AN36" s="535"/>
      <c r="AO36" s="535"/>
      <c r="AP36" s="535"/>
      <c r="AQ36" s="211"/>
      <c r="AT36" s="539"/>
    </row>
    <row r="37" spans="1:46" ht="19.5" customHeight="1">
      <c r="A37" s="106"/>
      <c r="B37" s="224"/>
      <c r="C37" s="247" t="str">
        <f>IF('【運営費】出納簿（予備2)'!E6="","",'【運営費】出納簿（予備2)'!E6)</f>
        <v/>
      </c>
      <c r="D37" s="270"/>
      <c r="E37" s="270"/>
      <c r="F37" s="270"/>
      <c r="G37" s="270"/>
      <c r="H37" s="299"/>
      <c r="I37" s="316"/>
      <c r="J37" s="340"/>
      <c r="K37" s="340"/>
      <c r="L37" s="340"/>
      <c r="M37" s="340"/>
      <c r="N37" s="362"/>
      <c r="O37" s="385">
        <f>'【運営費】出納簿（予備2)'!M210</f>
        <v>0</v>
      </c>
      <c r="P37" s="398"/>
      <c r="Q37" s="398"/>
      <c r="R37" s="398"/>
      <c r="S37" s="398"/>
      <c r="T37" s="414"/>
      <c r="U37" s="424">
        <f t="shared" si="1"/>
        <v>0</v>
      </c>
      <c r="V37" s="437"/>
      <c r="W37" s="437"/>
      <c r="X37" s="449"/>
      <c r="Y37" s="465" t="s">
        <v>262</v>
      </c>
      <c r="Z37" s="489"/>
      <c r="AA37" s="489"/>
      <c r="AB37" s="489"/>
      <c r="AC37" s="489"/>
      <c r="AD37" s="489"/>
      <c r="AE37" s="489"/>
      <c r="AF37" s="489"/>
      <c r="AG37" s="489"/>
      <c r="AH37" s="489"/>
      <c r="AI37" s="489"/>
      <c r="AJ37" s="489"/>
      <c r="AK37" s="521"/>
      <c r="AL37" s="106"/>
      <c r="AM37" s="535"/>
      <c r="AN37" s="535"/>
      <c r="AO37" s="535"/>
      <c r="AP37" s="535"/>
      <c r="AQ37" s="211"/>
      <c r="AT37" s="539"/>
    </row>
    <row r="38" spans="1:46" ht="19.5" customHeight="1">
      <c r="A38" s="218"/>
      <c r="B38" s="221" t="s">
        <v>43</v>
      </c>
      <c r="C38" s="238"/>
      <c r="D38" s="238"/>
      <c r="E38" s="238"/>
      <c r="F38" s="238"/>
      <c r="G38" s="238"/>
      <c r="H38" s="290"/>
      <c r="I38" s="309">
        <f>SUM(I39:N46)</f>
        <v>0</v>
      </c>
      <c r="J38" s="332"/>
      <c r="K38" s="332"/>
      <c r="L38" s="332"/>
      <c r="M38" s="332"/>
      <c r="N38" s="354"/>
      <c r="O38" s="309">
        <f>SUM(O39:T46)</f>
        <v>0</v>
      </c>
      <c r="P38" s="332"/>
      <c r="Q38" s="332"/>
      <c r="R38" s="332"/>
      <c r="S38" s="332"/>
      <c r="T38" s="354"/>
      <c r="U38" s="418">
        <f t="shared" si="1"/>
        <v>0</v>
      </c>
      <c r="V38" s="431"/>
      <c r="W38" s="431"/>
      <c r="X38" s="443"/>
      <c r="Y38" s="466"/>
      <c r="Z38" s="490"/>
      <c r="AA38" s="490"/>
      <c r="AB38" s="490"/>
      <c r="AC38" s="490"/>
      <c r="AD38" s="490"/>
      <c r="AE38" s="490"/>
      <c r="AF38" s="490"/>
      <c r="AG38" s="490"/>
      <c r="AH38" s="490"/>
      <c r="AI38" s="490"/>
      <c r="AJ38" s="490"/>
      <c r="AK38" s="522"/>
      <c r="AL38" s="218"/>
      <c r="AM38" s="535"/>
      <c r="AN38" s="535"/>
      <c r="AO38" s="535"/>
      <c r="AP38" s="535"/>
      <c r="AQ38" s="211"/>
      <c r="AT38" s="539"/>
    </row>
    <row r="39" spans="1:46" ht="19.5" customHeight="1">
      <c r="A39" s="106"/>
      <c r="B39" s="222"/>
      <c r="C39" s="248" t="str">
        <f>IF(活動実績明細書!C10="","",活動実績明細書!C10)</f>
        <v/>
      </c>
      <c r="D39" s="271"/>
      <c r="E39" s="271"/>
      <c r="F39" s="271"/>
      <c r="G39" s="271"/>
      <c r="H39" s="300"/>
      <c r="I39" s="320"/>
      <c r="J39" s="344"/>
      <c r="K39" s="344"/>
      <c r="L39" s="344"/>
      <c r="M39" s="344"/>
      <c r="N39" s="366"/>
      <c r="O39" s="386">
        <f>'【活動費】積算資料①'!C2</f>
        <v>0</v>
      </c>
      <c r="P39" s="399"/>
      <c r="Q39" s="399"/>
      <c r="R39" s="399"/>
      <c r="S39" s="399"/>
      <c r="T39" s="415"/>
      <c r="U39" s="425">
        <f t="shared" si="1"/>
        <v>0</v>
      </c>
      <c r="V39" s="438"/>
      <c r="W39" s="438"/>
      <c r="X39" s="450"/>
      <c r="Y39" s="465" t="s">
        <v>263</v>
      </c>
      <c r="Z39" s="489"/>
      <c r="AA39" s="489"/>
      <c r="AB39" s="489"/>
      <c r="AC39" s="489"/>
      <c r="AD39" s="489"/>
      <c r="AE39" s="489"/>
      <c r="AF39" s="489"/>
      <c r="AG39" s="489"/>
      <c r="AH39" s="489"/>
      <c r="AI39" s="489"/>
      <c r="AJ39" s="489"/>
      <c r="AK39" s="521"/>
      <c r="AL39" s="106"/>
      <c r="AM39" s="535"/>
      <c r="AN39" s="535"/>
      <c r="AO39" s="535"/>
      <c r="AP39" s="535"/>
      <c r="AQ39" s="211"/>
      <c r="AT39" s="539"/>
    </row>
    <row r="40" spans="1:46" ht="19.5" customHeight="1">
      <c r="A40" s="106"/>
      <c r="B40" s="222"/>
      <c r="C40" s="249" t="str">
        <f>IF(活動実績明細書!C22="","",活動実績明細書!C22)</f>
        <v/>
      </c>
      <c r="D40" s="272"/>
      <c r="E40" s="272"/>
      <c r="F40" s="272"/>
      <c r="G40" s="272"/>
      <c r="H40" s="301"/>
      <c r="I40" s="321"/>
      <c r="J40" s="345"/>
      <c r="K40" s="345"/>
      <c r="L40" s="345"/>
      <c r="M40" s="345"/>
      <c r="N40" s="367"/>
      <c r="O40" s="386">
        <f>'【活動費】積算資料②'!C2</f>
        <v>0</v>
      </c>
      <c r="P40" s="399"/>
      <c r="Q40" s="399"/>
      <c r="R40" s="399"/>
      <c r="S40" s="399"/>
      <c r="T40" s="415"/>
      <c r="U40" s="426">
        <f t="shared" si="1"/>
        <v>0</v>
      </c>
      <c r="V40" s="439"/>
      <c r="W40" s="439"/>
      <c r="X40" s="451"/>
      <c r="Y40" s="465" t="s">
        <v>264</v>
      </c>
      <c r="Z40" s="489"/>
      <c r="AA40" s="489"/>
      <c r="AB40" s="489"/>
      <c r="AC40" s="489"/>
      <c r="AD40" s="489"/>
      <c r="AE40" s="489"/>
      <c r="AF40" s="489"/>
      <c r="AG40" s="489"/>
      <c r="AH40" s="489"/>
      <c r="AI40" s="489"/>
      <c r="AJ40" s="489"/>
      <c r="AK40" s="521"/>
      <c r="AL40" s="106"/>
      <c r="AM40" s="535"/>
      <c r="AN40" s="535"/>
      <c r="AO40" s="535"/>
      <c r="AP40" s="535"/>
      <c r="AQ40" s="211"/>
      <c r="AT40" s="539"/>
    </row>
    <row r="41" spans="1:46" ht="19.5" customHeight="1">
      <c r="A41" s="218"/>
      <c r="B41" s="222"/>
      <c r="C41" s="249" t="str">
        <f>IF(活動実績明細書!C34="","",活動実績明細書!C34)</f>
        <v/>
      </c>
      <c r="D41" s="272"/>
      <c r="E41" s="272"/>
      <c r="F41" s="272"/>
      <c r="G41" s="272"/>
      <c r="H41" s="301"/>
      <c r="I41" s="322"/>
      <c r="J41" s="346"/>
      <c r="K41" s="346"/>
      <c r="L41" s="346"/>
      <c r="M41" s="346"/>
      <c r="N41" s="368"/>
      <c r="O41" s="386">
        <f>'【活動費】積算資料③'!C2</f>
        <v>0</v>
      </c>
      <c r="P41" s="399"/>
      <c r="Q41" s="399"/>
      <c r="R41" s="399"/>
      <c r="S41" s="399"/>
      <c r="T41" s="415"/>
      <c r="U41" s="426">
        <f t="shared" si="1"/>
        <v>0</v>
      </c>
      <c r="V41" s="439"/>
      <c r="W41" s="439"/>
      <c r="X41" s="451"/>
      <c r="Y41" s="467" t="s">
        <v>97</v>
      </c>
      <c r="Z41" s="491"/>
      <c r="AA41" s="491"/>
      <c r="AB41" s="491"/>
      <c r="AC41" s="491"/>
      <c r="AD41" s="491"/>
      <c r="AE41" s="491"/>
      <c r="AF41" s="491"/>
      <c r="AG41" s="491"/>
      <c r="AH41" s="491"/>
      <c r="AI41" s="491"/>
      <c r="AJ41" s="491"/>
      <c r="AK41" s="523"/>
      <c r="AL41" s="218"/>
      <c r="AM41" s="535" t="str">
        <f>IF(AA52="","",IF(P55=0,"返還金のない実績報告書を使うこと","返還金のある実績報告書を使うこと"))</f>
        <v>返還金のない実績報告書を使うこと</v>
      </c>
      <c r="AN41" s="535"/>
      <c r="AO41" s="535"/>
      <c r="AP41" s="535"/>
      <c r="AQ41" s="211"/>
      <c r="AR41" s="211"/>
    </row>
    <row r="42" spans="1:46" ht="19.5" customHeight="1">
      <c r="A42" s="218"/>
      <c r="B42" s="222"/>
      <c r="C42" s="249" t="str">
        <f>IF(活動実績明細書!C46="","",活動実績明細書!C46)</f>
        <v/>
      </c>
      <c r="D42" s="272"/>
      <c r="E42" s="272"/>
      <c r="F42" s="272"/>
      <c r="G42" s="272"/>
      <c r="H42" s="301"/>
      <c r="I42" s="321"/>
      <c r="J42" s="345"/>
      <c r="K42" s="345"/>
      <c r="L42" s="345"/>
      <c r="M42" s="345"/>
      <c r="N42" s="367"/>
      <c r="O42" s="386">
        <f>'【活動費】積算資料④'!C2</f>
        <v>0</v>
      </c>
      <c r="P42" s="399"/>
      <c r="Q42" s="399"/>
      <c r="R42" s="399"/>
      <c r="S42" s="399"/>
      <c r="T42" s="415"/>
      <c r="U42" s="426">
        <f t="shared" si="1"/>
        <v>0</v>
      </c>
      <c r="V42" s="439"/>
      <c r="W42" s="439"/>
      <c r="X42" s="451"/>
      <c r="Y42" s="468" t="s">
        <v>265</v>
      </c>
      <c r="Z42" s="492"/>
      <c r="AA42" s="492"/>
      <c r="AB42" s="492"/>
      <c r="AC42" s="492"/>
      <c r="AD42" s="492"/>
      <c r="AE42" s="492"/>
      <c r="AF42" s="492"/>
      <c r="AG42" s="492"/>
      <c r="AH42" s="492"/>
      <c r="AI42" s="492"/>
      <c r="AJ42" s="492"/>
      <c r="AK42" s="524"/>
      <c r="AL42" s="218"/>
      <c r="AM42" s="535"/>
      <c r="AN42" s="535"/>
      <c r="AO42" s="535"/>
      <c r="AP42" s="535"/>
      <c r="AQ42" s="211"/>
      <c r="AR42" s="211"/>
    </row>
    <row r="43" spans="1:46" ht="19.5" customHeight="1">
      <c r="A43" s="218"/>
      <c r="B43" s="222"/>
      <c r="C43" s="249" t="str">
        <f>IF(活動実績明細書!C61="","",活動実績明細書!C61)</f>
        <v/>
      </c>
      <c r="D43" s="272"/>
      <c r="E43" s="272"/>
      <c r="F43" s="272"/>
      <c r="G43" s="272"/>
      <c r="H43" s="301"/>
      <c r="I43" s="321"/>
      <c r="J43" s="345"/>
      <c r="K43" s="345"/>
      <c r="L43" s="345"/>
      <c r="M43" s="345"/>
      <c r="N43" s="367"/>
      <c r="O43" s="386">
        <f>'【活動費】積算資料⑤'!C2</f>
        <v>0</v>
      </c>
      <c r="P43" s="399"/>
      <c r="Q43" s="399"/>
      <c r="R43" s="399"/>
      <c r="S43" s="399"/>
      <c r="T43" s="415"/>
      <c r="U43" s="426">
        <f t="shared" si="1"/>
        <v>0</v>
      </c>
      <c r="V43" s="439"/>
      <c r="W43" s="439"/>
      <c r="X43" s="451"/>
      <c r="Y43" s="469" t="s">
        <v>266</v>
      </c>
      <c r="Z43" s="493"/>
      <c r="AA43" s="493"/>
      <c r="AB43" s="493"/>
      <c r="AC43" s="493"/>
      <c r="AD43" s="493"/>
      <c r="AE43" s="493"/>
      <c r="AF43" s="493"/>
      <c r="AG43" s="493"/>
      <c r="AH43" s="493"/>
      <c r="AI43" s="493"/>
      <c r="AJ43" s="493"/>
      <c r="AK43" s="525"/>
      <c r="AL43" s="218"/>
      <c r="AM43" s="535"/>
      <c r="AN43" s="535"/>
      <c r="AO43" s="535"/>
      <c r="AP43" s="535"/>
      <c r="AQ43" s="211"/>
      <c r="AR43" s="211"/>
    </row>
    <row r="44" spans="1:46" ht="19.5" customHeight="1">
      <c r="A44" s="218"/>
      <c r="B44" s="222"/>
      <c r="C44" s="249" t="str">
        <f>IF(活動実績明細書!C73="","",活動実績明細書!C73)</f>
        <v/>
      </c>
      <c r="D44" s="272"/>
      <c r="E44" s="272"/>
      <c r="F44" s="272"/>
      <c r="G44" s="272"/>
      <c r="H44" s="301"/>
      <c r="I44" s="321"/>
      <c r="J44" s="345"/>
      <c r="K44" s="345"/>
      <c r="L44" s="345"/>
      <c r="M44" s="345"/>
      <c r="N44" s="367"/>
      <c r="O44" s="386">
        <f>'【活動費】積算資料⑥'!C2</f>
        <v>0</v>
      </c>
      <c r="P44" s="399"/>
      <c r="Q44" s="399"/>
      <c r="R44" s="399"/>
      <c r="S44" s="399"/>
      <c r="T44" s="415"/>
      <c r="U44" s="426">
        <f t="shared" si="1"/>
        <v>0</v>
      </c>
      <c r="V44" s="439"/>
      <c r="W44" s="439"/>
      <c r="X44" s="451"/>
      <c r="Y44" s="470" t="s">
        <v>267</v>
      </c>
      <c r="Z44" s="494"/>
      <c r="AA44" s="494"/>
      <c r="AB44" s="494"/>
      <c r="AC44" s="494"/>
      <c r="AD44" s="494"/>
      <c r="AE44" s="494"/>
      <c r="AF44" s="494"/>
      <c r="AG44" s="494"/>
      <c r="AH44" s="494"/>
      <c r="AI44" s="494"/>
      <c r="AJ44" s="494"/>
      <c r="AK44" s="526"/>
      <c r="AL44" s="218"/>
      <c r="AM44" s="535"/>
      <c r="AN44" s="535"/>
      <c r="AO44" s="535"/>
      <c r="AP44" s="535"/>
      <c r="AQ44" s="211"/>
      <c r="AR44" s="211"/>
    </row>
    <row r="45" spans="1:46" ht="19.5" customHeight="1">
      <c r="A45" s="218"/>
      <c r="B45" s="222"/>
      <c r="C45" s="249" t="str">
        <f>IF(活動実績明細書!C85="","",活動実績明細書!C85)</f>
        <v/>
      </c>
      <c r="D45" s="272"/>
      <c r="E45" s="272"/>
      <c r="F45" s="272"/>
      <c r="G45" s="272"/>
      <c r="H45" s="301"/>
      <c r="I45" s="323"/>
      <c r="J45" s="323"/>
      <c r="K45" s="323"/>
      <c r="L45" s="323"/>
      <c r="M45" s="323"/>
      <c r="N45" s="323"/>
      <c r="O45" s="386">
        <f>'【活動費】積算資料⑦'!C2</f>
        <v>0</v>
      </c>
      <c r="P45" s="399"/>
      <c r="Q45" s="399"/>
      <c r="R45" s="399"/>
      <c r="S45" s="399"/>
      <c r="T45" s="415"/>
      <c r="U45" s="427">
        <f t="shared" si="1"/>
        <v>0</v>
      </c>
      <c r="V45" s="427"/>
      <c r="W45" s="427"/>
      <c r="X45" s="427"/>
      <c r="Y45" s="471" t="s">
        <v>169</v>
      </c>
      <c r="Z45" s="471"/>
      <c r="AA45" s="471"/>
      <c r="AB45" s="471"/>
      <c r="AC45" s="471"/>
      <c r="AD45" s="471"/>
      <c r="AE45" s="471"/>
      <c r="AF45" s="471"/>
      <c r="AG45" s="471"/>
      <c r="AH45" s="471"/>
      <c r="AI45" s="471"/>
      <c r="AJ45" s="471"/>
      <c r="AK45" s="471"/>
      <c r="AL45" s="218"/>
      <c r="AM45" s="535"/>
      <c r="AN45" s="535"/>
      <c r="AO45" s="535"/>
      <c r="AP45" s="535"/>
      <c r="AQ45" s="211"/>
      <c r="AR45" s="211"/>
    </row>
    <row r="46" spans="1:46" ht="19.5" customHeight="1">
      <c r="A46" s="106"/>
      <c r="B46" s="222"/>
      <c r="C46" s="250" t="s">
        <v>30</v>
      </c>
      <c r="D46" s="273"/>
      <c r="E46" s="273"/>
      <c r="F46" s="273"/>
      <c r="G46" s="273"/>
      <c r="H46" s="302"/>
      <c r="I46" s="309">
        <f>SUM(I47:N48)</f>
        <v>0</v>
      </c>
      <c r="J46" s="332"/>
      <c r="K46" s="332"/>
      <c r="L46" s="332"/>
      <c r="M46" s="332"/>
      <c r="N46" s="354"/>
      <c r="O46" s="309">
        <f>SUM(O47:T48)</f>
        <v>0</v>
      </c>
      <c r="P46" s="332"/>
      <c r="Q46" s="332"/>
      <c r="R46" s="332"/>
      <c r="S46" s="332"/>
      <c r="T46" s="354"/>
      <c r="U46" s="428">
        <f t="shared" si="1"/>
        <v>0</v>
      </c>
      <c r="V46" s="440"/>
      <c r="W46" s="440"/>
      <c r="X46" s="452"/>
      <c r="Y46" s="472"/>
      <c r="Z46" s="495"/>
      <c r="AA46" s="495"/>
      <c r="AB46" s="495"/>
      <c r="AC46" s="495"/>
      <c r="AD46" s="495"/>
      <c r="AE46" s="495"/>
      <c r="AF46" s="495"/>
      <c r="AG46" s="495"/>
      <c r="AH46" s="495"/>
      <c r="AI46" s="495"/>
      <c r="AJ46" s="495"/>
      <c r="AK46" s="527"/>
      <c r="AL46" s="106"/>
      <c r="AM46" s="535"/>
      <c r="AN46" s="535"/>
      <c r="AO46" s="535"/>
      <c r="AP46" s="535"/>
      <c r="AQ46" s="211"/>
      <c r="AR46" s="211"/>
    </row>
    <row r="47" spans="1:46" ht="19.5" customHeight="1">
      <c r="A47" s="218"/>
      <c r="B47" s="222"/>
      <c r="C47" s="223"/>
      <c r="D47" s="248">
        <f>活動実績明細書!C98</f>
        <v>0</v>
      </c>
      <c r="E47" s="271"/>
      <c r="F47" s="271"/>
      <c r="G47" s="271"/>
      <c r="H47" s="300"/>
      <c r="I47" s="324"/>
      <c r="J47" s="347"/>
      <c r="K47" s="347"/>
      <c r="L47" s="347"/>
      <c r="M47" s="347"/>
      <c r="N47" s="369"/>
      <c r="O47" s="315">
        <f>'【活動費(行政間連携)】積算資料⑧'!C2</f>
        <v>0</v>
      </c>
      <c r="P47" s="339"/>
      <c r="Q47" s="339"/>
      <c r="R47" s="339"/>
      <c r="S47" s="339"/>
      <c r="T47" s="361"/>
      <c r="U47" s="425">
        <f t="shared" si="1"/>
        <v>0</v>
      </c>
      <c r="V47" s="438"/>
      <c r="W47" s="438"/>
      <c r="X47" s="450"/>
      <c r="Y47" s="473" t="s">
        <v>1</v>
      </c>
      <c r="Z47" s="496"/>
      <c r="AA47" s="496"/>
      <c r="AB47" s="496"/>
      <c r="AC47" s="496"/>
      <c r="AD47" s="496"/>
      <c r="AE47" s="496"/>
      <c r="AF47" s="496"/>
      <c r="AG47" s="496"/>
      <c r="AH47" s="496"/>
      <c r="AI47" s="496"/>
      <c r="AJ47" s="496"/>
      <c r="AK47" s="528"/>
      <c r="AL47" s="218"/>
      <c r="AM47" s="535"/>
      <c r="AN47" s="535"/>
      <c r="AO47" s="535"/>
      <c r="AP47" s="535"/>
      <c r="AQ47" s="211"/>
      <c r="AR47" s="211"/>
    </row>
    <row r="48" spans="1:46" ht="19.5" customHeight="1">
      <c r="A48" s="218"/>
      <c r="B48" s="228"/>
      <c r="C48" s="251"/>
      <c r="D48" s="247" t="str">
        <f>活動実績明細書!C110</f>
        <v>　</v>
      </c>
      <c r="E48" s="270"/>
      <c r="F48" s="270"/>
      <c r="G48" s="270"/>
      <c r="H48" s="299"/>
      <c r="I48" s="325"/>
      <c r="J48" s="348"/>
      <c r="K48" s="348"/>
      <c r="L48" s="348"/>
      <c r="M48" s="348"/>
      <c r="N48" s="370"/>
      <c r="O48" s="387">
        <f>'【活動費(行政間連携)】積算資料⑨'!C2</f>
        <v>0</v>
      </c>
      <c r="P48" s="400"/>
      <c r="Q48" s="400"/>
      <c r="R48" s="400"/>
      <c r="S48" s="400"/>
      <c r="T48" s="416"/>
      <c r="U48" s="429">
        <f t="shared" si="1"/>
        <v>0</v>
      </c>
      <c r="V48" s="441"/>
      <c r="W48" s="441"/>
      <c r="X48" s="453"/>
      <c r="Y48" s="474" t="s">
        <v>158</v>
      </c>
      <c r="Z48" s="497"/>
      <c r="AA48" s="497"/>
      <c r="AB48" s="497"/>
      <c r="AC48" s="497"/>
      <c r="AD48" s="497"/>
      <c r="AE48" s="497"/>
      <c r="AF48" s="497"/>
      <c r="AG48" s="497"/>
      <c r="AH48" s="497"/>
      <c r="AI48" s="497"/>
      <c r="AJ48" s="497"/>
      <c r="AK48" s="529"/>
      <c r="AL48" s="218"/>
      <c r="AM48" s="535"/>
      <c r="AN48" s="535"/>
      <c r="AO48" s="535"/>
      <c r="AP48" s="535"/>
      <c r="AQ48" s="211"/>
      <c r="AR48" s="211"/>
    </row>
    <row r="49" spans="1:44" ht="19.5" customHeight="1">
      <c r="A49" s="106"/>
      <c r="B49" s="141" t="s">
        <v>79</v>
      </c>
      <c r="C49" s="199"/>
      <c r="D49" s="199"/>
      <c r="E49" s="199"/>
      <c r="F49" s="199"/>
      <c r="G49" s="199"/>
      <c r="H49" s="202"/>
      <c r="I49" s="326">
        <v>0</v>
      </c>
      <c r="J49" s="349"/>
      <c r="K49" s="349"/>
      <c r="L49" s="349"/>
      <c r="M49" s="349"/>
      <c r="N49" s="371"/>
      <c r="O49" s="309">
        <f>O18</f>
        <v>0</v>
      </c>
      <c r="P49" s="332"/>
      <c r="Q49" s="332"/>
      <c r="R49" s="332"/>
      <c r="S49" s="332"/>
      <c r="T49" s="354"/>
      <c r="U49" s="429">
        <f t="shared" si="1"/>
        <v>0</v>
      </c>
      <c r="V49" s="441"/>
      <c r="W49" s="441"/>
      <c r="X49" s="453"/>
      <c r="Y49" s="475" t="s">
        <v>114</v>
      </c>
      <c r="Z49" s="498"/>
      <c r="AA49" s="498"/>
      <c r="AB49" s="498"/>
      <c r="AC49" s="498"/>
      <c r="AD49" s="498"/>
      <c r="AE49" s="498"/>
      <c r="AF49" s="498"/>
      <c r="AG49" s="498"/>
      <c r="AH49" s="498"/>
      <c r="AI49" s="498"/>
      <c r="AJ49" s="498"/>
      <c r="AK49" s="530"/>
      <c r="AL49" s="106"/>
      <c r="AM49" s="211"/>
      <c r="AN49" s="211"/>
      <c r="AO49" s="211"/>
      <c r="AP49" s="211"/>
      <c r="AQ49" s="211"/>
      <c r="AR49" s="211"/>
    </row>
    <row r="50" spans="1:44" ht="19.5" customHeight="1">
      <c r="A50" s="106"/>
      <c r="B50" s="229"/>
      <c r="C50" s="252"/>
      <c r="D50" s="252"/>
      <c r="E50" s="252"/>
      <c r="F50" s="252"/>
      <c r="G50" s="252"/>
      <c r="H50" s="303"/>
      <c r="I50" s="327"/>
      <c r="J50" s="350"/>
      <c r="K50" s="350"/>
      <c r="L50" s="350"/>
      <c r="M50" s="350"/>
      <c r="N50" s="372"/>
      <c r="O50" s="388"/>
      <c r="P50" s="401"/>
      <c r="Q50" s="401"/>
      <c r="R50" s="401"/>
      <c r="S50" s="401"/>
      <c r="T50" s="417"/>
      <c r="U50" s="429">
        <f t="shared" si="1"/>
        <v>0</v>
      </c>
      <c r="V50" s="441"/>
      <c r="W50" s="441"/>
      <c r="X50" s="453"/>
      <c r="Y50" s="476"/>
      <c r="Z50" s="499"/>
      <c r="AA50" s="499"/>
      <c r="AB50" s="499"/>
      <c r="AC50" s="499"/>
      <c r="AD50" s="499"/>
      <c r="AE50" s="499"/>
      <c r="AF50" s="499"/>
      <c r="AG50" s="499"/>
      <c r="AH50" s="499"/>
      <c r="AI50" s="499"/>
      <c r="AJ50" s="499"/>
      <c r="AK50" s="531"/>
      <c r="AL50" s="106"/>
      <c r="AM50" s="211"/>
      <c r="AN50" s="211"/>
      <c r="AO50" s="211"/>
      <c r="AP50" s="211"/>
      <c r="AQ50" s="211"/>
      <c r="AR50" s="211"/>
    </row>
    <row r="51" spans="1:44" ht="13.5" customHeight="1">
      <c r="A51" s="218"/>
      <c r="B51" s="230" t="s">
        <v>44</v>
      </c>
      <c r="C51" s="253"/>
      <c r="D51" s="253"/>
      <c r="E51" s="253"/>
      <c r="F51" s="253"/>
      <c r="G51" s="253"/>
      <c r="H51" s="304"/>
      <c r="I51" s="328">
        <f>SUM(I25:N28,I38,I49,I50)</f>
        <v>0</v>
      </c>
      <c r="J51" s="351"/>
      <c r="K51" s="351"/>
      <c r="L51" s="351"/>
      <c r="M51" s="351"/>
      <c r="N51" s="373"/>
      <c r="O51" s="328">
        <f>SUM(O25:T28,O38,O49,O50)</f>
        <v>0</v>
      </c>
      <c r="P51" s="351"/>
      <c r="Q51" s="351"/>
      <c r="R51" s="351"/>
      <c r="S51" s="351"/>
      <c r="T51" s="373"/>
      <c r="U51" s="428">
        <f t="shared" si="1"/>
        <v>0</v>
      </c>
      <c r="V51" s="440"/>
      <c r="W51" s="440"/>
      <c r="X51" s="452"/>
      <c r="Y51" s="477" t="s">
        <v>77</v>
      </c>
      <c r="Z51" s="500"/>
      <c r="AA51" s="500"/>
      <c r="AB51" s="500"/>
      <c r="AC51" s="500"/>
      <c r="AD51" s="500"/>
      <c r="AE51" s="500"/>
      <c r="AF51" s="500"/>
      <c r="AG51" s="500"/>
      <c r="AH51" s="500"/>
      <c r="AI51" s="500"/>
      <c r="AJ51" s="500"/>
      <c r="AK51" s="532"/>
      <c r="AL51" s="218"/>
      <c r="AM51" s="535"/>
      <c r="AN51" s="535"/>
      <c r="AO51" s="535"/>
      <c r="AP51" s="535"/>
      <c r="AQ51" s="211"/>
      <c r="AR51" s="211"/>
    </row>
    <row r="52" spans="1:44" ht="19.5" customHeight="1">
      <c r="A52" s="218"/>
      <c r="B52" s="231"/>
      <c r="C52" s="254"/>
      <c r="D52" s="254"/>
      <c r="E52" s="254"/>
      <c r="F52" s="254"/>
      <c r="G52" s="254"/>
      <c r="H52" s="305"/>
      <c r="I52" s="329"/>
      <c r="J52" s="352"/>
      <c r="K52" s="352"/>
      <c r="L52" s="352"/>
      <c r="M52" s="352"/>
      <c r="N52" s="374"/>
      <c r="O52" s="329"/>
      <c r="P52" s="352"/>
      <c r="Q52" s="352"/>
      <c r="R52" s="352"/>
      <c r="S52" s="352"/>
      <c r="T52" s="374"/>
      <c r="U52" s="420"/>
      <c r="V52" s="433"/>
      <c r="W52" s="433"/>
      <c r="X52" s="445"/>
      <c r="Y52" s="478" t="s">
        <v>55</v>
      </c>
      <c r="Z52" s="501"/>
      <c r="AA52" s="504">
        <f>Q9</f>
        <v>0</v>
      </c>
      <c r="AB52" s="504"/>
      <c r="AC52" s="504"/>
      <c r="AD52" s="504"/>
      <c r="AE52" s="504"/>
      <c r="AF52" s="504"/>
      <c r="AG52" s="504"/>
      <c r="AH52" s="504"/>
      <c r="AI52" s="504"/>
      <c r="AJ52" s="504"/>
      <c r="AK52" s="533"/>
      <c r="AL52" s="218"/>
      <c r="AM52" s="535"/>
      <c r="AN52" s="535"/>
      <c r="AO52" s="535"/>
      <c r="AP52" s="535"/>
      <c r="AQ52" s="211"/>
      <c r="AR52" s="211"/>
    </row>
    <row r="53" spans="1:44" ht="7.5" customHeight="1">
      <c r="A53" s="218"/>
      <c r="B53" s="232"/>
      <c r="C53" s="255"/>
      <c r="D53" s="255"/>
      <c r="E53" s="255"/>
      <c r="F53" s="255"/>
      <c r="G53" s="255"/>
      <c r="H53" s="306"/>
      <c r="I53" s="330"/>
      <c r="J53" s="353"/>
      <c r="K53" s="353"/>
      <c r="L53" s="353"/>
      <c r="M53" s="353"/>
      <c r="N53" s="375"/>
      <c r="O53" s="330"/>
      <c r="P53" s="353"/>
      <c r="Q53" s="353"/>
      <c r="R53" s="353"/>
      <c r="S53" s="353"/>
      <c r="T53" s="375"/>
      <c r="U53" s="430"/>
      <c r="V53" s="442"/>
      <c r="W53" s="442"/>
      <c r="X53" s="454"/>
      <c r="Y53" s="479"/>
      <c r="Z53" s="502"/>
      <c r="AA53" s="502"/>
      <c r="AB53" s="502"/>
      <c r="AC53" s="502"/>
      <c r="AD53" s="502"/>
      <c r="AE53" s="502"/>
      <c r="AF53" s="502"/>
      <c r="AG53" s="502"/>
      <c r="AH53" s="502"/>
      <c r="AI53" s="502"/>
      <c r="AJ53" s="502"/>
      <c r="AK53" s="534"/>
      <c r="AL53" s="218"/>
      <c r="AM53" s="535"/>
      <c r="AN53" s="535"/>
      <c r="AO53" s="535"/>
      <c r="AP53" s="535"/>
      <c r="AQ53" s="211"/>
    </row>
    <row r="54" spans="1:44" ht="22.5" customHeight="1">
      <c r="B54" s="104" t="s">
        <v>93</v>
      </c>
      <c r="AM54" s="535"/>
      <c r="AN54" s="535"/>
      <c r="AO54" s="535"/>
      <c r="AP54" s="535"/>
    </row>
    <row r="55" spans="1:44" ht="29.25" customHeight="1">
      <c r="D55" s="274" t="s">
        <v>125</v>
      </c>
      <c r="E55" s="274"/>
      <c r="F55" s="274"/>
      <c r="G55" s="274"/>
      <c r="H55" s="274"/>
      <c r="I55" s="331"/>
      <c r="J55" s="274"/>
      <c r="K55" s="274"/>
      <c r="L55" s="274"/>
      <c r="M55" s="274"/>
      <c r="N55" s="274"/>
      <c r="O55" s="274"/>
      <c r="P55" s="402">
        <f>K9-AA52</f>
        <v>0</v>
      </c>
      <c r="Q55" s="274"/>
      <c r="R55" s="274"/>
      <c r="S55" s="274"/>
      <c r="T55" s="274"/>
      <c r="U55" s="274"/>
      <c r="V55" s="274"/>
      <c r="W55" s="274"/>
      <c r="X55" s="274"/>
      <c r="Y55" s="274"/>
      <c r="Z55" s="503" t="s">
        <v>21</v>
      </c>
      <c r="AA55" s="503"/>
      <c r="AM55" s="535"/>
      <c r="AN55" s="535"/>
      <c r="AO55" s="535"/>
      <c r="AP55" s="535"/>
    </row>
    <row r="56" spans="1:44" ht="6.75" customHeight="1">
      <c r="A56" s="218"/>
      <c r="B56" s="218"/>
      <c r="C56" s="218"/>
      <c r="D56" s="218"/>
      <c r="E56" s="218"/>
      <c r="F56" s="218"/>
      <c r="G56" s="210"/>
      <c r="H56" s="210"/>
      <c r="I56" s="210"/>
      <c r="J56" s="210"/>
      <c r="K56" s="210"/>
      <c r="L56" s="210"/>
      <c r="M56" s="210"/>
      <c r="N56" s="210"/>
      <c r="O56" s="210"/>
      <c r="P56" s="210"/>
      <c r="Q56" s="210"/>
      <c r="R56" s="210"/>
      <c r="S56" s="210"/>
      <c r="T56" s="210"/>
      <c r="U56" s="210"/>
      <c r="V56" s="210"/>
      <c r="W56" s="210"/>
      <c r="X56" s="210"/>
      <c r="Y56" s="210"/>
      <c r="Z56" s="210"/>
      <c r="AA56" s="210"/>
      <c r="AB56" s="210"/>
      <c r="AC56" s="210"/>
      <c r="AD56" s="210"/>
      <c r="AE56" s="210"/>
      <c r="AF56" s="210"/>
      <c r="AG56" s="210"/>
      <c r="AH56" s="210"/>
      <c r="AI56" s="210"/>
      <c r="AJ56" s="210"/>
      <c r="AK56" s="210"/>
      <c r="AL56" s="218"/>
      <c r="AM56" s="535"/>
      <c r="AN56" s="535"/>
      <c r="AO56" s="535"/>
      <c r="AP56" s="535"/>
      <c r="AQ56" s="211"/>
    </row>
    <row r="57" spans="1:44" ht="16.5" customHeight="1">
      <c r="A57" s="106"/>
      <c r="B57" s="233"/>
      <c r="C57" s="233"/>
      <c r="D57" s="233"/>
      <c r="E57" s="233"/>
      <c r="F57" s="233"/>
      <c r="G57" s="233"/>
      <c r="H57" s="233"/>
      <c r="I57" s="233"/>
      <c r="J57" s="233"/>
      <c r="K57" s="233"/>
      <c r="L57" s="233"/>
      <c r="M57" s="233"/>
      <c r="N57" s="233"/>
      <c r="O57" s="233"/>
      <c r="P57" s="233"/>
      <c r="Q57" s="233"/>
      <c r="R57" s="233"/>
      <c r="S57" s="233"/>
      <c r="T57" s="233"/>
      <c r="U57" s="233"/>
      <c r="V57" s="233"/>
      <c r="W57" s="233"/>
      <c r="X57" s="233"/>
      <c r="Y57" s="233"/>
      <c r="Z57" s="233"/>
      <c r="AA57" s="233"/>
      <c r="AB57" s="233"/>
      <c r="AC57" s="233"/>
      <c r="AD57" s="233"/>
      <c r="AE57" s="233"/>
      <c r="AF57" s="233"/>
      <c r="AG57" s="233"/>
      <c r="AH57" s="233"/>
      <c r="AI57" s="233"/>
      <c r="AJ57" s="233"/>
      <c r="AK57" s="233"/>
      <c r="AL57" s="106"/>
      <c r="AM57" s="211"/>
      <c r="AN57" s="211"/>
      <c r="AO57" s="211"/>
      <c r="AP57" s="211"/>
      <c r="AQ57" s="211"/>
    </row>
    <row r="58" spans="1:44" s="217" customFormat="1" ht="16.5" customHeight="1">
      <c r="A58" s="219"/>
      <c r="B58" s="106" t="s">
        <v>84</v>
      </c>
      <c r="C58" s="256"/>
      <c r="D58" s="219"/>
      <c r="E58" s="219"/>
      <c r="F58" s="219"/>
      <c r="G58" s="281"/>
      <c r="H58" s="281"/>
      <c r="I58" s="281"/>
      <c r="J58" s="281"/>
      <c r="K58" s="281"/>
      <c r="L58" s="281"/>
      <c r="M58" s="281"/>
      <c r="N58" s="281"/>
      <c r="O58" s="281"/>
      <c r="P58" s="281"/>
      <c r="Q58" s="281"/>
      <c r="R58" s="281"/>
      <c r="S58" s="281"/>
      <c r="T58" s="281"/>
      <c r="U58" s="281"/>
      <c r="V58" s="281"/>
      <c r="W58" s="281"/>
      <c r="X58" s="281"/>
      <c r="Y58" s="281"/>
      <c r="Z58" s="281"/>
      <c r="AA58" s="281"/>
      <c r="AB58" s="281"/>
      <c r="AC58" s="281"/>
      <c r="AD58" s="281"/>
      <c r="AE58" s="281"/>
      <c r="AF58" s="281"/>
      <c r="AG58" s="281"/>
      <c r="AH58" s="281"/>
      <c r="AI58" s="281"/>
      <c r="AJ58" s="281"/>
      <c r="AK58" s="281"/>
      <c r="AL58" s="219"/>
      <c r="AM58" s="535"/>
      <c r="AN58" s="535"/>
      <c r="AO58" s="535"/>
      <c r="AP58" s="535"/>
      <c r="AQ58" s="537"/>
    </row>
  </sheetData>
  <sheetProtection password="C7A8" sheet="1" objects="1" scenarios="1" formatCells="0" selectLockedCells="1"/>
  <mergeCells count="232">
    <mergeCell ref="D3:E3"/>
    <mergeCell ref="F3:G3"/>
    <mergeCell ref="H3:AH3"/>
    <mergeCell ref="Y5:AK5"/>
    <mergeCell ref="B8:H8"/>
    <mergeCell ref="I8:N8"/>
    <mergeCell ref="O8:T8"/>
    <mergeCell ref="U8:X8"/>
    <mergeCell ref="Y8:AK8"/>
    <mergeCell ref="B9:H9"/>
    <mergeCell ref="I9:J9"/>
    <mergeCell ref="K9:N9"/>
    <mergeCell ref="O9:P9"/>
    <mergeCell ref="Q9:T9"/>
    <mergeCell ref="U9:X9"/>
    <mergeCell ref="Y9:AK9"/>
    <mergeCell ref="C10:H10"/>
    <mergeCell ref="I10:N10"/>
    <mergeCell ref="O10:T10"/>
    <mergeCell ref="U10:X10"/>
    <mergeCell ref="Y10:AK10"/>
    <mergeCell ref="C11:H11"/>
    <mergeCell ref="I11:N11"/>
    <mergeCell ref="O11:T11"/>
    <mergeCell ref="U11:X11"/>
    <mergeCell ref="Y11:AK11"/>
    <mergeCell ref="Y12:AD12"/>
    <mergeCell ref="AE12:AG12"/>
    <mergeCell ref="Y13:AB13"/>
    <mergeCell ref="AC13:AF13"/>
    <mergeCell ref="AG13:AK13"/>
    <mergeCell ref="Y14:AA14"/>
    <mergeCell ref="AB14:AK14"/>
    <mergeCell ref="Y15:AB15"/>
    <mergeCell ref="AC15:AF15"/>
    <mergeCell ref="AG15:AK15"/>
    <mergeCell ref="D16:H16"/>
    <mergeCell ref="I16:N16"/>
    <mergeCell ref="O16:T16"/>
    <mergeCell ref="U16:X16"/>
    <mergeCell ref="Y16:AD16"/>
    <mergeCell ref="AE16:AK16"/>
    <mergeCell ref="B17:H17"/>
    <mergeCell ref="I17:N17"/>
    <mergeCell ref="O17:T17"/>
    <mergeCell ref="U17:X17"/>
    <mergeCell ref="Y17:AK17"/>
    <mergeCell ref="C18:H18"/>
    <mergeCell ref="I18:N18"/>
    <mergeCell ref="O18:T18"/>
    <mergeCell ref="U18:X18"/>
    <mergeCell ref="Y18:AK18"/>
    <mergeCell ref="C19:H19"/>
    <mergeCell ref="I19:N19"/>
    <mergeCell ref="O19:T19"/>
    <mergeCell ref="U19:X19"/>
    <mergeCell ref="Y19:AK19"/>
    <mergeCell ref="C20:H20"/>
    <mergeCell ref="I20:N20"/>
    <mergeCell ref="O20:T20"/>
    <mergeCell ref="U20:X20"/>
    <mergeCell ref="Y20:AK20"/>
    <mergeCell ref="C21:H21"/>
    <mergeCell ref="I21:N21"/>
    <mergeCell ref="O21:T21"/>
    <mergeCell ref="U21:X21"/>
    <mergeCell ref="Y21:AK21"/>
    <mergeCell ref="B22:H22"/>
    <mergeCell ref="I22:N22"/>
    <mergeCell ref="O22:T22"/>
    <mergeCell ref="U22:X22"/>
    <mergeCell ref="Y22:AK22"/>
    <mergeCell ref="B24:H24"/>
    <mergeCell ref="I24:N24"/>
    <mergeCell ref="O24:T24"/>
    <mergeCell ref="U24:X24"/>
    <mergeCell ref="Y24:AK24"/>
    <mergeCell ref="B25:H25"/>
    <mergeCell ref="I25:N25"/>
    <mergeCell ref="O25:T25"/>
    <mergeCell ref="U25:X25"/>
    <mergeCell ref="Y25:AK25"/>
    <mergeCell ref="B26:H26"/>
    <mergeCell ref="I26:N26"/>
    <mergeCell ref="O26:T26"/>
    <mergeCell ref="U26:X26"/>
    <mergeCell ref="Y26:AK26"/>
    <mergeCell ref="B27:H27"/>
    <mergeCell ref="I27:N27"/>
    <mergeCell ref="O27:T27"/>
    <mergeCell ref="U27:X27"/>
    <mergeCell ref="Y27:AK27"/>
    <mergeCell ref="B28:H28"/>
    <mergeCell ref="I28:N28"/>
    <mergeCell ref="O28:T28"/>
    <mergeCell ref="U28:X28"/>
    <mergeCell ref="Y28:AK28"/>
    <mergeCell ref="C29:H29"/>
    <mergeCell ref="I29:N29"/>
    <mergeCell ref="O29:T29"/>
    <mergeCell ref="U29:X29"/>
    <mergeCell ref="Y29:AK29"/>
    <mergeCell ref="C30:H30"/>
    <mergeCell ref="I30:N30"/>
    <mergeCell ref="O30:T30"/>
    <mergeCell ref="U30:X30"/>
    <mergeCell ref="Y30:AK30"/>
    <mergeCell ref="C31:H31"/>
    <mergeCell ref="I31:N31"/>
    <mergeCell ref="O31:T31"/>
    <mergeCell ref="U31:X31"/>
    <mergeCell ref="Y31:AK31"/>
    <mergeCell ref="I32:N32"/>
    <mergeCell ref="O32:T32"/>
    <mergeCell ref="U32:X32"/>
    <mergeCell ref="Y32:AK32"/>
    <mergeCell ref="C33:H33"/>
    <mergeCell ref="I33:N33"/>
    <mergeCell ref="O33:T33"/>
    <mergeCell ref="U33:X33"/>
    <mergeCell ref="Y33:AK33"/>
    <mergeCell ref="C34:H34"/>
    <mergeCell ref="I34:N34"/>
    <mergeCell ref="O34:T34"/>
    <mergeCell ref="U34:X34"/>
    <mergeCell ref="Y34:AK34"/>
    <mergeCell ref="C35:H35"/>
    <mergeCell ref="I35:N35"/>
    <mergeCell ref="O35:T35"/>
    <mergeCell ref="U35:X35"/>
    <mergeCell ref="Y35:AK35"/>
    <mergeCell ref="C36:H36"/>
    <mergeCell ref="I36:N36"/>
    <mergeCell ref="O36:T36"/>
    <mergeCell ref="U36:X36"/>
    <mergeCell ref="Y36:AK36"/>
    <mergeCell ref="C37:H37"/>
    <mergeCell ref="I37:N37"/>
    <mergeCell ref="O37:T37"/>
    <mergeCell ref="U37:X37"/>
    <mergeCell ref="Y37:AK37"/>
    <mergeCell ref="B38:H38"/>
    <mergeCell ref="I38:N38"/>
    <mergeCell ref="O38:T38"/>
    <mergeCell ref="U38:X38"/>
    <mergeCell ref="Y38:AK38"/>
    <mergeCell ref="C39:H39"/>
    <mergeCell ref="I39:N39"/>
    <mergeCell ref="O39:T39"/>
    <mergeCell ref="U39:X39"/>
    <mergeCell ref="Y39:AK39"/>
    <mergeCell ref="C40:H40"/>
    <mergeCell ref="I40:N40"/>
    <mergeCell ref="O40:T40"/>
    <mergeCell ref="U40:X40"/>
    <mergeCell ref="Y40:AK40"/>
    <mergeCell ref="C41:H41"/>
    <mergeCell ref="I41:N41"/>
    <mergeCell ref="O41:T41"/>
    <mergeCell ref="U41:X41"/>
    <mergeCell ref="Y41:AK41"/>
    <mergeCell ref="C42:H42"/>
    <mergeCell ref="I42:N42"/>
    <mergeCell ref="O42:T42"/>
    <mergeCell ref="U42:X42"/>
    <mergeCell ref="Y42:AK42"/>
    <mergeCell ref="C43:H43"/>
    <mergeCell ref="I43:N43"/>
    <mergeCell ref="O43:T43"/>
    <mergeCell ref="U43:X43"/>
    <mergeCell ref="Y43:AK43"/>
    <mergeCell ref="C44:H44"/>
    <mergeCell ref="I44:N44"/>
    <mergeCell ref="O44:T44"/>
    <mergeCell ref="U44:X44"/>
    <mergeCell ref="Y44:AK44"/>
    <mergeCell ref="C45:H45"/>
    <mergeCell ref="I45:N45"/>
    <mergeCell ref="O45:T45"/>
    <mergeCell ref="U45:X45"/>
    <mergeCell ref="Y45:AK45"/>
    <mergeCell ref="C46:H46"/>
    <mergeCell ref="I46:N46"/>
    <mergeCell ref="O46:T46"/>
    <mergeCell ref="U46:X46"/>
    <mergeCell ref="Y46:AK46"/>
    <mergeCell ref="D47:H47"/>
    <mergeCell ref="I47:N47"/>
    <mergeCell ref="O47:T47"/>
    <mergeCell ref="U47:X47"/>
    <mergeCell ref="Y47:AK47"/>
    <mergeCell ref="D48:H48"/>
    <mergeCell ref="I48:N48"/>
    <mergeCell ref="O48:T48"/>
    <mergeCell ref="U48:X48"/>
    <mergeCell ref="Y48:AK48"/>
    <mergeCell ref="B49:H49"/>
    <mergeCell ref="I49:N49"/>
    <mergeCell ref="O49:T49"/>
    <mergeCell ref="U49:X49"/>
    <mergeCell ref="Y49:AK49"/>
    <mergeCell ref="B50:H50"/>
    <mergeCell ref="I50:N50"/>
    <mergeCell ref="O50:T50"/>
    <mergeCell ref="U50:X50"/>
    <mergeCell ref="Y50:AK50"/>
    <mergeCell ref="Y51:AK51"/>
    <mergeCell ref="Y52:Z52"/>
    <mergeCell ref="AA52:AJ52"/>
    <mergeCell ref="Y53:AK53"/>
    <mergeCell ref="I55:O55"/>
    <mergeCell ref="P55:Y55"/>
    <mergeCell ref="Z55:AA55"/>
    <mergeCell ref="B57:AK57"/>
    <mergeCell ref="D12:H13"/>
    <mergeCell ref="I12:N13"/>
    <mergeCell ref="O12:T13"/>
    <mergeCell ref="U12:X13"/>
    <mergeCell ref="B13:B16"/>
    <mergeCell ref="D14:H15"/>
    <mergeCell ref="I14:N15"/>
    <mergeCell ref="O14:T15"/>
    <mergeCell ref="U14:X15"/>
    <mergeCell ref="B18:B21"/>
    <mergeCell ref="B51:H53"/>
    <mergeCell ref="I51:N53"/>
    <mergeCell ref="O51:T53"/>
    <mergeCell ref="U51:X53"/>
    <mergeCell ref="AT24:AT38"/>
    <mergeCell ref="B29:B37"/>
    <mergeCell ref="B41:B48"/>
    <mergeCell ref="AM41:AP58"/>
  </mergeCells>
  <phoneticPr fontId="3"/>
  <conditionalFormatting sqref="O10:T10">
    <cfRule type="cellIs" dxfId="2" priority="1" operator="greaterThan">
      <formula>$I$10</formula>
    </cfRule>
  </conditionalFormatting>
  <dataValidations count="4">
    <dataValidation type="list" allowBlank="1" showDropDown="0" showInputMessage="1" showErrorMessage="1" sqref="I14:K14">
      <formula1>$AM$3:$AN$3</formula1>
    </dataValidation>
    <dataValidation type="list" allowBlank="1" showDropDown="0" showInputMessage="1" showErrorMessage="1" sqref="I12:K12">
      <formula1>$AM$5:$AN$5</formula1>
    </dataValidation>
    <dataValidation type="list" allowBlank="1" showDropDown="0" showInputMessage="1" showErrorMessage="1" sqref="AC15:AF15 AC13:AF13">
      <formula1>"　,運営,活動"</formula1>
    </dataValidation>
    <dataValidation type="list" allowBlank="1" showDropDown="0" showInputMessage="1" showErrorMessage="1" sqref="AB14:AK14">
      <formula1>"下記リストから選択してください,　,令和4～5年度,令和5～6年度"</formula1>
    </dataValidation>
  </dataValidations>
  <printOptions horizontalCentered="1"/>
  <pageMargins left="0.23622047244094488" right="0.23622047244094488" top="0.74803149606299213" bottom="0.74803149606299213" header="0.31496062992125984" footer="0.31496062992125984"/>
  <pageSetup paperSize="9" scale="75" fitToWidth="1" fitToHeight="1" orientation="portrait" usePrinterDefaults="1" r:id="rId1"/>
  <headerFooter>
    <oddHeader>&amp;R&amp;"-,太字"&amp;12&amp;K000000〔運営交付金〕</oddHeader>
  </headerFooter>
  <rowBreaks count="1" manualBreakCount="1">
    <brk id="0" max="16383" man="1"/>
  </rowBreaks>
  <legacyDrawing r:id="rId2"/>
</worksheet>
</file>

<file path=xl/worksheets/sheet24.xml><?xml version="1.0" encoding="utf-8"?>
<worksheet xmlns="http://schemas.openxmlformats.org/spreadsheetml/2006/main" xmlns:r="http://schemas.openxmlformats.org/officeDocument/2006/relationships" xmlns:mc="http://schemas.openxmlformats.org/markup-compatibility/2006">
  <sheetPr>
    <tabColor rgb="FFFFFF00"/>
  </sheetPr>
  <dimension ref="A1:AS486"/>
  <sheetViews>
    <sheetView showGridLines="0" view="pageBreakPreview" zoomScaleSheetLayoutView="100" workbookViewId="0">
      <selection activeCell="G12" sqref="G12:AJ16"/>
    </sheetView>
  </sheetViews>
  <sheetFormatPr defaultColWidth="9" defaultRowHeight="13.5"/>
  <cols>
    <col min="1" max="5" width="2.5" style="104" customWidth="1"/>
    <col min="6" max="6" width="2.875" style="104" customWidth="1"/>
    <col min="7" max="36" width="2.625" style="104" customWidth="1"/>
    <col min="37" max="38" width="2.5" style="104" customWidth="1"/>
    <col min="39" max="40" width="3.375" style="104" customWidth="1"/>
    <col min="41" max="41" width="8" style="104" customWidth="1"/>
    <col min="42" max="43" width="3.375" style="104" customWidth="1"/>
    <col min="44" max="16384" width="9" style="104"/>
  </cols>
  <sheetData>
    <row r="1" spans="1:45">
      <c r="A1" s="106"/>
      <c r="B1" s="106"/>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621"/>
      <c r="AE1" s="621"/>
      <c r="AF1" s="621"/>
      <c r="AG1" s="621"/>
      <c r="AH1" s="621"/>
      <c r="AI1" s="621"/>
      <c r="AJ1" s="621"/>
      <c r="AK1" s="621"/>
      <c r="AL1" s="166"/>
      <c r="AM1" s="166"/>
    </row>
    <row r="2" spans="1:45" ht="13.5" customHeight="1">
      <c r="A2" s="106"/>
      <c r="B2" s="106"/>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621"/>
      <c r="AE2" s="621"/>
      <c r="AF2" s="621"/>
      <c r="AG2" s="621"/>
      <c r="AH2" s="621"/>
      <c r="AI2" s="621"/>
      <c r="AJ2" s="621"/>
      <c r="AK2" s="621"/>
      <c r="AL2" s="211"/>
      <c r="AM2" s="536"/>
      <c r="AN2" s="211"/>
      <c r="AO2" s="211"/>
      <c r="AP2" s="211"/>
    </row>
    <row r="3" spans="1:45" ht="13.5" customHeight="1">
      <c r="A3" s="540" t="s">
        <v>100</v>
      </c>
      <c r="B3" s="540"/>
      <c r="C3" s="540"/>
      <c r="D3" s="540"/>
      <c r="E3" s="540"/>
      <c r="F3" s="540"/>
      <c r="G3" s="540"/>
      <c r="H3" s="540"/>
      <c r="I3" s="540"/>
      <c r="J3" s="540"/>
      <c r="K3" s="540"/>
      <c r="L3" s="540"/>
      <c r="M3" s="540"/>
      <c r="N3" s="540"/>
      <c r="O3" s="540"/>
      <c r="P3" s="540"/>
      <c r="Q3" s="540"/>
      <c r="R3" s="540"/>
      <c r="S3" s="540"/>
      <c r="T3" s="540"/>
      <c r="U3" s="540"/>
      <c r="V3" s="540"/>
      <c r="W3" s="540"/>
      <c r="X3" s="540"/>
      <c r="Y3" s="540"/>
      <c r="Z3" s="540"/>
      <c r="AA3" s="540"/>
      <c r="AB3" s="540"/>
      <c r="AC3" s="540"/>
      <c r="AD3" s="540"/>
      <c r="AE3" s="540"/>
      <c r="AF3" s="540"/>
      <c r="AG3" s="540"/>
      <c r="AH3" s="540"/>
      <c r="AI3" s="540"/>
      <c r="AJ3" s="540"/>
      <c r="AK3" s="540"/>
      <c r="AL3" s="211">
        <v>0</v>
      </c>
      <c r="AM3" s="211">
        <v>25000</v>
      </c>
      <c r="AN3" s="211"/>
      <c r="AO3" s="211"/>
      <c r="AP3" s="211"/>
    </row>
    <row r="4" spans="1:45" ht="13.5" customHeight="1">
      <c r="A4" s="540"/>
      <c r="B4" s="540"/>
      <c r="C4" s="540"/>
      <c r="D4" s="540"/>
      <c r="E4" s="540"/>
      <c r="F4" s="540"/>
      <c r="G4" s="540"/>
      <c r="H4" s="540"/>
      <c r="I4" s="540"/>
      <c r="J4" s="540"/>
      <c r="K4" s="540"/>
      <c r="L4" s="540"/>
      <c r="M4" s="540"/>
      <c r="N4" s="540"/>
      <c r="O4" s="540"/>
      <c r="P4" s="540"/>
      <c r="Q4" s="540"/>
      <c r="R4" s="540"/>
      <c r="S4" s="540"/>
      <c r="T4" s="540"/>
      <c r="U4" s="540"/>
      <c r="V4" s="540"/>
      <c r="W4" s="540"/>
      <c r="X4" s="540"/>
      <c r="Y4" s="540"/>
      <c r="Z4" s="540"/>
      <c r="AA4" s="540"/>
      <c r="AB4" s="540"/>
      <c r="AC4" s="540"/>
      <c r="AD4" s="540"/>
      <c r="AE4" s="540"/>
      <c r="AF4" s="540"/>
      <c r="AG4" s="540"/>
      <c r="AH4" s="540"/>
      <c r="AI4" s="540"/>
      <c r="AJ4" s="540"/>
      <c r="AK4" s="540"/>
      <c r="AL4" s="211"/>
      <c r="AM4" s="211"/>
      <c r="AN4" s="211"/>
      <c r="AO4" s="211"/>
      <c r="AP4" s="211"/>
    </row>
    <row r="5" spans="1:45" ht="13.5" customHeight="1">
      <c r="A5" s="166"/>
      <c r="B5" s="166"/>
      <c r="C5" s="166"/>
      <c r="D5" s="166"/>
      <c r="E5" s="166"/>
      <c r="F5" s="166"/>
      <c r="G5" s="166"/>
      <c r="H5" s="166"/>
      <c r="I5" s="166"/>
      <c r="J5" s="166"/>
      <c r="K5" s="166"/>
      <c r="L5" s="166"/>
      <c r="M5" s="166"/>
      <c r="N5" s="619" t="s">
        <v>2</v>
      </c>
      <c r="O5" s="619" t="str">
        <f>+収支決算書!D3</f>
        <v>令和</v>
      </c>
      <c r="P5" s="619"/>
      <c r="Q5" s="620">
        <f>+収支決算書!F3</f>
        <v>5</v>
      </c>
      <c r="R5" s="620"/>
      <c r="S5" s="619" t="s">
        <v>89</v>
      </c>
      <c r="T5" s="619"/>
      <c r="U5" s="619" t="s">
        <v>90</v>
      </c>
      <c r="V5" s="166"/>
      <c r="W5" s="166"/>
      <c r="X5" s="166"/>
      <c r="Y5" s="166"/>
      <c r="Z5" s="166"/>
      <c r="AA5" s="166"/>
      <c r="AB5" s="166"/>
      <c r="AC5" s="166"/>
      <c r="AD5" s="166"/>
      <c r="AE5" s="166"/>
      <c r="AF5" s="166"/>
      <c r="AG5" s="166"/>
      <c r="AH5" s="389" t="s">
        <v>92</v>
      </c>
      <c r="AI5" s="389"/>
      <c r="AJ5" s="389"/>
      <c r="AK5" s="166"/>
      <c r="AL5" s="211">
        <v>0</v>
      </c>
      <c r="AM5" s="211">
        <v>50000</v>
      </c>
      <c r="AN5" s="211"/>
      <c r="AO5" s="211"/>
      <c r="AP5" s="211"/>
    </row>
    <row r="6" spans="1:45" ht="13.5" customHeight="1">
      <c r="AL6" s="211"/>
      <c r="AM6" s="211"/>
      <c r="AN6" s="211"/>
      <c r="AO6" s="211"/>
      <c r="AP6" s="211"/>
    </row>
    <row r="7" spans="1:45" ht="13.5" customHeight="1">
      <c r="B7" s="541" t="s">
        <v>11</v>
      </c>
      <c r="C7" s="564"/>
      <c r="D7" s="564"/>
      <c r="E7" s="564"/>
      <c r="F7" s="564"/>
      <c r="G7" s="584" t="str">
        <f>IF(活動実績明細書!AC3="","",活動実績明細書!AC3)</f>
        <v/>
      </c>
      <c r="H7" s="604"/>
      <c r="I7" s="604"/>
      <c r="J7" s="604"/>
      <c r="K7" s="604"/>
      <c r="L7" s="604"/>
      <c r="M7" s="604"/>
      <c r="N7" s="604"/>
      <c r="O7" s="604"/>
      <c r="P7" s="604"/>
      <c r="Q7" s="604"/>
      <c r="R7" s="604"/>
      <c r="S7" s="604"/>
      <c r="T7" s="604"/>
      <c r="U7" s="604"/>
      <c r="V7" s="604"/>
      <c r="W7" s="604"/>
      <c r="X7" s="604"/>
      <c r="Y7" s="604"/>
      <c r="Z7" s="604"/>
      <c r="AA7" s="604"/>
      <c r="AB7" s="604"/>
      <c r="AC7" s="604"/>
      <c r="AD7" s="604"/>
      <c r="AE7" s="604"/>
      <c r="AF7" s="604"/>
      <c r="AG7" s="604"/>
      <c r="AH7" s="604"/>
      <c r="AI7" s="604"/>
      <c r="AJ7" s="635"/>
      <c r="AL7" s="211"/>
      <c r="AM7" s="211"/>
      <c r="AN7" s="211"/>
      <c r="AO7" s="211"/>
      <c r="AP7" s="211"/>
    </row>
    <row r="8" spans="1:45" ht="13.5" customHeight="1">
      <c r="B8" s="542"/>
      <c r="C8" s="565"/>
      <c r="D8" s="565"/>
      <c r="E8" s="565"/>
      <c r="F8" s="565"/>
      <c r="G8" s="585"/>
      <c r="H8" s="605"/>
      <c r="I8" s="605"/>
      <c r="J8" s="605"/>
      <c r="K8" s="605"/>
      <c r="L8" s="605"/>
      <c r="M8" s="605"/>
      <c r="N8" s="605"/>
      <c r="O8" s="605"/>
      <c r="P8" s="605"/>
      <c r="Q8" s="605"/>
      <c r="R8" s="605"/>
      <c r="S8" s="605"/>
      <c r="T8" s="605"/>
      <c r="U8" s="605"/>
      <c r="V8" s="605"/>
      <c r="W8" s="605"/>
      <c r="X8" s="605"/>
      <c r="Y8" s="605"/>
      <c r="Z8" s="605"/>
      <c r="AA8" s="605"/>
      <c r="AB8" s="605"/>
      <c r="AC8" s="605"/>
      <c r="AD8" s="605"/>
      <c r="AE8" s="605"/>
      <c r="AF8" s="605"/>
      <c r="AG8" s="605"/>
      <c r="AH8" s="605"/>
      <c r="AI8" s="605"/>
      <c r="AJ8" s="636"/>
      <c r="AL8" s="211"/>
      <c r="AM8" s="211"/>
      <c r="AN8" s="211"/>
      <c r="AO8" s="211"/>
      <c r="AP8" s="211"/>
    </row>
    <row r="9" spans="1:45" ht="13.5" customHeight="1">
      <c r="B9" s="543" t="s">
        <v>9</v>
      </c>
      <c r="C9" s="566"/>
      <c r="D9" s="566"/>
      <c r="E9" s="566"/>
      <c r="F9" s="566"/>
      <c r="G9" s="586" t="str">
        <f>+IF(活動実績明細書!C10="","",活動実績明細書!C10)</f>
        <v/>
      </c>
      <c r="H9" s="606"/>
      <c r="I9" s="606"/>
      <c r="J9" s="606"/>
      <c r="K9" s="606"/>
      <c r="L9" s="606"/>
      <c r="M9" s="606"/>
      <c r="N9" s="606"/>
      <c r="O9" s="606"/>
      <c r="P9" s="606"/>
      <c r="Q9" s="606"/>
      <c r="R9" s="606"/>
      <c r="S9" s="606"/>
      <c r="T9" s="606"/>
      <c r="U9" s="606"/>
      <c r="V9" s="606"/>
      <c r="W9" s="606"/>
      <c r="X9" s="606"/>
      <c r="Y9" s="606"/>
      <c r="Z9" s="606"/>
      <c r="AA9" s="606"/>
      <c r="AB9" s="606"/>
      <c r="AC9" s="606"/>
      <c r="AD9" s="606"/>
      <c r="AE9" s="606"/>
      <c r="AF9" s="606"/>
      <c r="AG9" s="606"/>
      <c r="AH9" s="606"/>
      <c r="AI9" s="606"/>
      <c r="AJ9" s="637"/>
      <c r="AL9" s="211"/>
      <c r="AM9" s="211"/>
      <c r="AN9" s="211"/>
      <c r="AO9" s="211"/>
      <c r="AP9" s="211"/>
    </row>
    <row r="10" spans="1:45" ht="13.5" customHeight="1">
      <c r="B10" s="544"/>
      <c r="C10" s="567"/>
      <c r="D10" s="567"/>
      <c r="E10" s="567"/>
      <c r="F10" s="567"/>
      <c r="G10" s="587"/>
      <c r="H10" s="607"/>
      <c r="I10" s="607"/>
      <c r="J10" s="607"/>
      <c r="K10" s="607"/>
      <c r="L10" s="607"/>
      <c r="M10" s="607"/>
      <c r="N10" s="607"/>
      <c r="O10" s="607"/>
      <c r="P10" s="607"/>
      <c r="Q10" s="607"/>
      <c r="R10" s="607"/>
      <c r="S10" s="607"/>
      <c r="T10" s="607"/>
      <c r="U10" s="607"/>
      <c r="V10" s="607"/>
      <c r="W10" s="607"/>
      <c r="X10" s="607"/>
      <c r="Y10" s="607"/>
      <c r="Z10" s="607"/>
      <c r="AA10" s="607"/>
      <c r="AB10" s="607"/>
      <c r="AC10" s="607"/>
      <c r="AD10" s="607"/>
      <c r="AE10" s="607"/>
      <c r="AF10" s="607"/>
      <c r="AG10" s="607"/>
      <c r="AH10" s="607"/>
      <c r="AI10" s="607"/>
      <c r="AJ10" s="638"/>
      <c r="AL10" s="211"/>
      <c r="AM10" s="211"/>
      <c r="AN10" s="211"/>
      <c r="AO10" s="211"/>
      <c r="AP10" s="211"/>
    </row>
    <row r="11" spans="1:45" ht="13.5" customHeight="1">
      <c r="B11" s="545"/>
      <c r="C11" s="545"/>
      <c r="D11" s="545"/>
      <c r="E11" s="545"/>
      <c r="F11" s="545"/>
      <c r="G11" s="588"/>
      <c r="H11" s="588"/>
      <c r="I11" s="588"/>
      <c r="J11" s="588"/>
      <c r="K11" s="588"/>
      <c r="L11" s="588"/>
      <c r="M11" s="588"/>
      <c r="N11" s="588"/>
      <c r="O11" s="588"/>
      <c r="P11" s="588"/>
      <c r="Q11" s="588"/>
      <c r="R11" s="588"/>
      <c r="S11" s="588"/>
      <c r="T11" s="588"/>
      <c r="U11" s="588"/>
      <c r="V11" s="588"/>
      <c r="W11" s="588"/>
      <c r="X11" s="588"/>
      <c r="Y11" s="588"/>
      <c r="Z11" s="588"/>
      <c r="AA11" s="588"/>
      <c r="AB11" s="588"/>
      <c r="AC11" s="588"/>
      <c r="AD11" s="588"/>
      <c r="AE11" s="588"/>
      <c r="AF11" s="588"/>
      <c r="AG11" s="588"/>
      <c r="AH11" s="588"/>
      <c r="AI11" s="588"/>
      <c r="AJ11" s="588"/>
      <c r="AL11" s="211"/>
      <c r="AM11" s="211"/>
      <c r="AN11" s="211"/>
      <c r="AO11" s="211"/>
      <c r="AP11" s="211"/>
    </row>
    <row r="12" spans="1:45" ht="13.5" customHeight="1">
      <c r="B12" s="546" t="s">
        <v>72</v>
      </c>
      <c r="C12" s="568"/>
      <c r="D12" s="568"/>
      <c r="E12" s="568"/>
      <c r="F12" s="568"/>
      <c r="G12" s="589"/>
      <c r="H12" s="608"/>
      <c r="I12" s="608"/>
      <c r="J12" s="608"/>
      <c r="K12" s="608"/>
      <c r="L12" s="608"/>
      <c r="M12" s="608"/>
      <c r="N12" s="608"/>
      <c r="O12" s="608"/>
      <c r="P12" s="608"/>
      <c r="Q12" s="608"/>
      <c r="R12" s="608"/>
      <c r="S12" s="608"/>
      <c r="T12" s="608"/>
      <c r="U12" s="608"/>
      <c r="V12" s="608"/>
      <c r="W12" s="608"/>
      <c r="X12" s="608"/>
      <c r="Y12" s="608"/>
      <c r="Z12" s="608"/>
      <c r="AA12" s="608"/>
      <c r="AB12" s="608"/>
      <c r="AC12" s="608"/>
      <c r="AD12" s="608"/>
      <c r="AE12" s="608"/>
      <c r="AF12" s="608"/>
      <c r="AG12" s="608"/>
      <c r="AH12" s="608"/>
      <c r="AI12" s="592"/>
      <c r="AJ12" s="639"/>
      <c r="AL12" s="211"/>
      <c r="AM12" s="211"/>
      <c r="AN12" s="211"/>
      <c r="AO12" s="211"/>
      <c r="AP12" s="211"/>
    </row>
    <row r="13" spans="1:45" ht="13.5" customHeight="1">
      <c r="B13" s="547"/>
      <c r="C13" s="569"/>
      <c r="D13" s="569"/>
      <c r="E13" s="569"/>
      <c r="F13" s="569"/>
      <c r="G13" s="590"/>
      <c r="H13" s="591"/>
      <c r="I13" s="591"/>
      <c r="J13" s="591"/>
      <c r="K13" s="591"/>
      <c r="L13" s="591"/>
      <c r="M13" s="591"/>
      <c r="N13" s="591"/>
      <c r="O13" s="591"/>
      <c r="P13" s="591"/>
      <c r="Q13" s="591"/>
      <c r="R13" s="591"/>
      <c r="S13" s="591"/>
      <c r="T13" s="591"/>
      <c r="U13" s="591"/>
      <c r="V13" s="591"/>
      <c r="W13" s="591"/>
      <c r="X13" s="591"/>
      <c r="Y13" s="591"/>
      <c r="Z13" s="591"/>
      <c r="AA13" s="591"/>
      <c r="AB13" s="591"/>
      <c r="AC13" s="591"/>
      <c r="AD13" s="591"/>
      <c r="AE13" s="591"/>
      <c r="AF13" s="591"/>
      <c r="AG13" s="591"/>
      <c r="AH13" s="591"/>
      <c r="AI13" s="593"/>
      <c r="AJ13" s="640"/>
      <c r="AL13" s="211"/>
      <c r="AM13" s="211"/>
      <c r="AN13" s="211"/>
      <c r="AO13" s="211"/>
      <c r="AP13" s="211"/>
    </row>
    <row r="14" spans="1:45" ht="13.5" customHeight="1">
      <c r="B14" s="547"/>
      <c r="C14" s="569"/>
      <c r="D14" s="569"/>
      <c r="E14" s="569"/>
      <c r="F14" s="569"/>
      <c r="G14" s="590"/>
      <c r="H14" s="591"/>
      <c r="I14" s="591"/>
      <c r="J14" s="591"/>
      <c r="K14" s="591"/>
      <c r="L14" s="591"/>
      <c r="M14" s="591"/>
      <c r="N14" s="591"/>
      <c r="O14" s="591"/>
      <c r="P14" s="591"/>
      <c r="Q14" s="591"/>
      <c r="R14" s="591"/>
      <c r="S14" s="591"/>
      <c r="T14" s="591"/>
      <c r="U14" s="591"/>
      <c r="V14" s="591"/>
      <c r="W14" s="591"/>
      <c r="X14" s="591"/>
      <c r="Y14" s="591"/>
      <c r="Z14" s="591"/>
      <c r="AA14" s="591"/>
      <c r="AB14" s="591"/>
      <c r="AC14" s="591"/>
      <c r="AD14" s="591"/>
      <c r="AE14" s="591"/>
      <c r="AF14" s="591"/>
      <c r="AG14" s="591"/>
      <c r="AH14" s="591"/>
      <c r="AI14" s="593"/>
      <c r="AJ14" s="640"/>
      <c r="AL14" s="211"/>
      <c r="AM14" s="211"/>
      <c r="AN14" s="211"/>
      <c r="AO14" s="211"/>
      <c r="AP14" s="211"/>
    </row>
    <row r="15" spans="1:45" ht="13.5" customHeight="1">
      <c r="B15" s="547"/>
      <c r="C15" s="569"/>
      <c r="D15" s="569"/>
      <c r="E15" s="569"/>
      <c r="F15" s="569"/>
      <c r="G15" s="590"/>
      <c r="H15" s="591"/>
      <c r="I15" s="591"/>
      <c r="J15" s="591"/>
      <c r="K15" s="591"/>
      <c r="L15" s="591"/>
      <c r="M15" s="591"/>
      <c r="N15" s="591"/>
      <c r="O15" s="591"/>
      <c r="P15" s="591"/>
      <c r="Q15" s="591"/>
      <c r="R15" s="591"/>
      <c r="S15" s="591"/>
      <c r="T15" s="591"/>
      <c r="U15" s="591"/>
      <c r="V15" s="591"/>
      <c r="W15" s="591"/>
      <c r="X15" s="591"/>
      <c r="Y15" s="591"/>
      <c r="Z15" s="591"/>
      <c r="AA15" s="591"/>
      <c r="AB15" s="591"/>
      <c r="AC15" s="591"/>
      <c r="AD15" s="591"/>
      <c r="AE15" s="591"/>
      <c r="AF15" s="591"/>
      <c r="AG15" s="591"/>
      <c r="AH15" s="591"/>
      <c r="AI15" s="593"/>
      <c r="AJ15" s="640"/>
      <c r="AL15" s="211"/>
      <c r="AM15" s="211"/>
      <c r="AN15" s="211"/>
      <c r="AO15" s="211"/>
      <c r="AP15" s="211"/>
      <c r="AR15" s="538"/>
      <c r="AS15" s="538"/>
    </row>
    <row r="16" spans="1:45" ht="13.5" customHeight="1">
      <c r="B16" s="547"/>
      <c r="C16" s="569"/>
      <c r="D16" s="569"/>
      <c r="E16" s="569"/>
      <c r="F16" s="569"/>
      <c r="G16" s="591"/>
      <c r="H16" s="591"/>
      <c r="I16" s="591"/>
      <c r="J16" s="591"/>
      <c r="K16" s="591"/>
      <c r="L16" s="591"/>
      <c r="M16" s="591"/>
      <c r="N16" s="591"/>
      <c r="O16" s="591"/>
      <c r="P16" s="591"/>
      <c r="Q16" s="591"/>
      <c r="R16" s="591"/>
      <c r="S16" s="591"/>
      <c r="T16" s="591"/>
      <c r="U16" s="591"/>
      <c r="V16" s="591"/>
      <c r="W16" s="591"/>
      <c r="X16" s="591"/>
      <c r="Y16" s="591"/>
      <c r="Z16" s="591"/>
      <c r="AA16" s="591"/>
      <c r="AB16" s="591"/>
      <c r="AC16" s="591"/>
      <c r="AD16" s="591"/>
      <c r="AE16" s="591"/>
      <c r="AF16" s="591"/>
      <c r="AG16" s="591"/>
      <c r="AH16" s="591"/>
      <c r="AI16" s="593"/>
      <c r="AJ16" s="640"/>
      <c r="AL16" s="211"/>
      <c r="AM16" s="211"/>
      <c r="AN16" s="211"/>
      <c r="AO16" s="211"/>
      <c r="AP16" s="211"/>
      <c r="AR16" s="538"/>
      <c r="AS16" s="538"/>
    </row>
    <row r="17" spans="2:45" ht="13.5" customHeight="1">
      <c r="B17" s="546" t="s">
        <v>159</v>
      </c>
      <c r="C17" s="568"/>
      <c r="D17" s="568"/>
      <c r="E17" s="568"/>
      <c r="F17" s="568"/>
      <c r="G17" s="592"/>
      <c r="H17" s="609"/>
      <c r="I17" s="609"/>
      <c r="J17" s="609"/>
      <c r="K17" s="609"/>
      <c r="L17" s="609"/>
      <c r="M17" s="609"/>
      <c r="N17" s="609"/>
      <c r="O17" s="609"/>
      <c r="P17" s="609"/>
      <c r="Q17" s="609"/>
      <c r="R17" s="609"/>
      <c r="S17" s="609"/>
      <c r="T17" s="609"/>
      <c r="U17" s="609"/>
      <c r="V17" s="609"/>
      <c r="W17" s="609"/>
      <c r="X17" s="609"/>
      <c r="Y17" s="609"/>
      <c r="Z17" s="609"/>
      <c r="AA17" s="609"/>
      <c r="AB17" s="609"/>
      <c r="AC17" s="609"/>
      <c r="AD17" s="609"/>
      <c r="AE17" s="609"/>
      <c r="AF17" s="609"/>
      <c r="AG17" s="609"/>
      <c r="AH17" s="609"/>
      <c r="AI17" s="609"/>
      <c r="AJ17" s="641"/>
      <c r="AL17" s="211"/>
      <c r="AM17" s="211"/>
      <c r="AN17" s="211"/>
      <c r="AO17" s="211"/>
      <c r="AP17" s="211"/>
    </row>
    <row r="18" spans="2:45" ht="13.5" customHeight="1">
      <c r="B18" s="547"/>
      <c r="C18" s="569"/>
      <c r="D18" s="569"/>
      <c r="E18" s="569"/>
      <c r="F18" s="569"/>
      <c r="G18" s="593"/>
      <c r="H18" s="610"/>
      <c r="I18" s="610"/>
      <c r="J18" s="610"/>
      <c r="K18" s="610"/>
      <c r="L18" s="610"/>
      <c r="M18" s="610"/>
      <c r="N18" s="610"/>
      <c r="O18" s="610"/>
      <c r="P18" s="610"/>
      <c r="Q18" s="610"/>
      <c r="R18" s="610"/>
      <c r="S18" s="610"/>
      <c r="T18" s="610"/>
      <c r="U18" s="610"/>
      <c r="V18" s="610"/>
      <c r="W18" s="610"/>
      <c r="X18" s="610"/>
      <c r="Y18" s="610"/>
      <c r="Z18" s="610"/>
      <c r="AA18" s="610"/>
      <c r="AB18" s="610"/>
      <c r="AC18" s="610"/>
      <c r="AD18" s="610"/>
      <c r="AE18" s="610"/>
      <c r="AF18" s="610"/>
      <c r="AG18" s="610"/>
      <c r="AH18" s="610"/>
      <c r="AI18" s="610"/>
      <c r="AJ18" s="642"/>
      <c r="AL18" s="211"/>
      <c r="AM18" s="211"/>
      <c r="AN18" s="211"/>
      <c r="AO18" s="211"/>
      <c r="AP18" s="211"/>
    </row>
    <row r="19" spans="2:45" ht="13.5" customHeight="1">
      <c r="B19" s="547"/>
      <c r="C19" s="569"/>
      <c r="D19" s="569"/>
      <c r="E19" s="569"/>
      <c r="F19" s="569"/>
      <c r="G19" s="593"/>
      <c r="H19" s="611"/>
      <c r="I19" s="611"/>
      <c r="J19" s="611"/>
      <c r="K19" s="611"/>
      <c r="L19" s="611"/>
      <c r="M19" s="611"/>
      <c r="N19" s="611"/>
      <c r="O19" s="611"/>
      <c r="P19" s="611"/>
      <c r="Q19" s="611"/>
      <c r="R19" s="611"/>
      <c r="S19" s="611"/>
      <c r="T19" s="611"/>
      <c r="U19" s="611"/>
      <c r="V19" s="611"/>
      <c r="W19" s="611"/>
      <c r="X19" s="611"/>
      <c r="Y19" s="611"/>
      <c r="Z19" s="611"/>
      <c r="AA19" s="611"/>
      <c r="AB19" s="611"/>
      <c r="AC19" s="611"/>
      <c r="AD19" s="611"/>
      <c r="AE19" s="611"/>
      <c r="AF19" s="611"/>
      <c r="AG19" s="611"/>
      <c r="AH19" s="611"/>
      <c r="AI19" s="611"/>
      <c r="AJ19" s="642"/>
      <c r="AL19" s="211"/>
      <c r="AM19" s="211"/>
      <c r="AN19" s="211"/>
      <c r="AO19" s="211"/>
      <c r="AP19" s="211"/>
    </row>
    <row r="20" spans="2:45" ht="13.5" customHeight="1">
      <c r="B20" s="548"/>
      <c r="C20" s="570"/>
      <c r="D20" s="570"/>
      <c r="E20" s="570"/>
      <c r="F20" s="570"/>
      <c r="G20" s="594"/>
      <c r="H20" s="612"/>
      <c r="I20" s="612"/>
      <c r="J20" s="612"/>
      <c r="K20" s="612"/>
      <c r="L20" s="612"/>
      <c r="M20" s="612"/>
      <c r="N20" s="612"/>
      <c r="O20" s="612"/>
      <c r="P20" s="612"/>
      <c r="Q20" s="612"/>
      <c r="R20" s="612"/>
      <c r="S20" s="612"/>
      <c r="T20" s="612"/>
      <c r="U20" s="612"/>
      <c r="V20" s="612"/>
      <c r="W20" s="612"/>
      <c r="X20" s="612"/>
      <c r="Y20" s="612"/>
      <c r="Z20" s="612"/>
      <c r="AA20" s="612"/>
      <c r="AB20" s="612"/>
      <c r="AC20" s="612"/>
      <c r="AD20" s="612"/>
      <c r="AE20" s="612"/>
      <c r="AF20" s="612"/>
      <c r="AG20" s="612"/>
      <c r="AH20" s="612"/>
      <c r="AI20" s="612"/>
      <c r="AJ20" s="643"/>
      <c r="AL20" s="211"/>
      <c r="AM20" s="211"/>
      <c r="AN20" s="211"/>
      <c r="AO20" s="211"/>
      <c r="AP20" s="211"/>
    </row>
    <row r="21" spans="2:45" ht="13.5" customHeight="1">
      <c r="B21" s="549"/>
      <c r="C21" s="549"/>
      <c r="D21" s="549"/>
      <c r="E21" s="549"/>
      <c r="F21" s="549"/>
      <c r="G21" s="595"/>
      <c r="H21" s="595"/>
      <c r="I21" s="595"/>
      <c r="J21" s="595"/>
      <c r="K21" s="595"/>
      <c r="L21" s="595"/>
      <c r="M21" s="595"/>
      <c r="N21" s="595"/>
      <c r="O21" s="595"/>
      <c r="P21" s="595"/>
      <c r="Q21" s="595"/>
      <c r="R21" s="595"/>
      <c r="S21" s="595"/>
      <c r="T21" s="595"/>
      <c r="U21" s="595"/>
      <c r="V21" s="595"/>
      <c r="W21" s="595"/>
      <c r="X21" s="595"/>
      <c r="Y21" s="595"/>
      <c r="Z21" s="595"/>
      <c r="AA21" s="595"/>
      <c r="AB21" s="595"/>
      <c r="AC21" s="595"/>
      <c r="AD21" s="595"/>
      <c r="AE21" s="595"/>
      <c r="AF21" s="595"/>
      <c r="AG21" s="595"/>
      <c r="AH21" s="595"/>
      <c r="AI21" s="595"/>
      <c r="AJ21" s="595"/>
      <c r="AL21" s="211"/>
      <c r="AM21" s="211"/>
      <c r="AN21" s="211"/>
      <c r="AO21" s="211"/>
      <c r="AP21" s="211"/>
      <c r="AS21" s="539"/>
    </row>
    <row r="22" spans="2:45" ht="13.5" customHeight="1">
      <c r="B22" s="541" t="s">
        <v>189</v>
      </c>
      <c r="C22" s="564"/>
      <c r="D22" s="564"/>
      <c r="E22" s="564"/>
      <c r="F22" s="564"/>
      <c r="G22" s="541" t="s">
        <v>73</v>
      </c>
      <c r="H22" s="564"/>
      <c r="I22" s="564"/>
      <c r="J22" s="564"/>
      <c r="K22" s="564"/>
      <c r="L22" s="564"/>
      <c r="M22" s="564"/>
      <c r="N22" s="564"/>
      <c r="O22" s="564"/>
      <c r="P22" s="564"/>
      <c r="Q22" s="564"/>
      <c r="R22" s="564"/>
      <c r="S22" s="564"/>
      <c r="T22" s="564"/>
      <c r="U22" s="564"/>
      <c r="V22" s="564"/>
      <c r="W22" s="564"/>
      <c r="X22" s="564"/>
      <c r="Y22" s="564"/>
      <c r="Z22" s="564"/>
      <c r="AA22" s="564"/>
      <c r="AB22" s="564"/>
      <c r="AC22" s="564"/>
      <c r="AD22" s="564"/>
      <c r="AE22" s="564"/>
      <c r="AF22" s="564"/>
      <c r="AG22" s="564"/>
      <c r="AH22" s="629" t="s">
        <v>177</v>
      </c>
      <c r="AI22" s="632"/>
      <c r="AJ22" s="644"/>
      <c r="AL22" s="211"/>
      <c r="AM22" s="211"/>
      <c r="AN22" s="211"/>
      <c r="AO22" s="211"/>
      <c r="AP22" s="211"/>
      <c r="AS22" s="539"/>
    </row>
    <row r="23" spans="2:45" ht="13.5" customHeight="1">
      <c r="B23" s="542"/>
      <c r="C23" s="565"/>
      <c r="D23" s="565"/>
      <c r="E23" s="565"/>
      <c r="F23" s="565"/>
      <c r="G23" s="542"/>
      <c r="H23" s="565"/>
      <c r="I23" s="565"/>
      <c r="J23" s="565"/>
      <c r="K23" s="565"/>
      <c r="L23" s="565"/>
      <c r="M23" s="565"/>
      <c r="N23" s="565"/>
      <c r="O23" s="565"/>
      <c r="P23" s="565"/>
      <c r="Q23" s="565"/>
      <c r="R23" s="565"/>
      <c r="S23" s="565"/>
      <c r="T23" s="565"/>
      <c r="U23" s="565"/>
      <c r="V23" s="565"/>
      <c r="W23" s="565"/>
      <c r="X23" s="565"/>
      <c r="Y23" s="565"/>
      <c r="Z23" s="565"/>
      <c r="AA23" s="565"/>
      <c r="AB23" s="565"/>
      <c r="AC23" s="565"/>
      <c r="AD23" s="565"/>
      <c r="AE23" s="565"/>
      <c r="AF23" s="565"/>
      <c r="AG23" s="565"/>
      <c r="AH23" s="630"/>
      <c r="AI23" s="633"/>
      <c r="AJ23" s="645"/>
      <c r="AL23" s="211"/>
      <c r="AM23" s="211"/>
      <c r="AN23" s="211"/>
      <c r="AO23" s="211"/>
      <c r="AP23" s="211"/>
      <c r="AS23" s="539"/>
    </row>
    <row r="24" spans="2:45" ht="22.5" customHeight="1">
      <c r="B24" s="550" t="s">
        <v>186</v>
      </c>
      <c r="C24" s="571"/>
      <c r="D24" s="571"/>
      <c r="E24" s="571"/>
      <c r="F24" s="571"/>
      <c r="G24" s="596" t="s">
        <v>188</v>
      </c>
      <c r="H24" s="613"/>
      <c r="I24" s="613"/>
      <c r="J24" s="613"/>
      <c r="K24" s="613"/>
      <c r="L24" s="613"/>
      <c r="M24" s="613"/>
      <c r="N24" s="613"/>
      <c r="O24" s="613"/>
      <c r="P24" s="613"/>
      <c r="Q24" s="613"/>
      <c r="R24" s="613"/>
      <c r="S24" s="613"/>
      <c r="T24" s="613"/>
      <c r="U24" s="613"/>
      <c r="V24" s="613"/>
      <c r="W24" s="613"/>
      <c r="X24" s="613"/>
      <c r="Y24" s="613"/>
      <c r="Z24" s="613"/>
      <c r="AA24" s="613"/>
      <c r="AB24" s="613"/>
      <c r="AC24" s="613"/>
      <c r="AD24" s="613"/>
      <c r="AE24" s="613"/>
      <c r="AF24" s="613"/>
      <c r="AG24" s="623"/>
      <c r="AH24" s="631"/>
      <c r="AI24" s="634"/>
      <c r="AJ24" s="646"/>
      <c r="AL24" s="211"/>
      <c r="AM24" s="211"/>
      <c r="AN24" s="211"/>
      <c r="AO24" s="211"/>
      <c r="AP24" s="211"/>
      <c r="AS24" s="539"/>
    </row>
    <row r="25" spans="2:45" ht="22.5" customHeight="1">
      <c r="B25" s="551"/>
      <c r="C25" s="572"/>
      <c r="D25" s="572"/>
      <c r="E25" s="572"/>
      <c r="F25" s="572"/>
      <c r="G25" s="597" t="s">
        <v>16</v>
      </c>
      <c r="H25" s="614"/>
      <c r="I25" s="614"/>
      <c r="J25" s="614"/>
      <c r="K25" s="614"/>
      <c r="L25" s="614"/>
      <c r="M25" s="614"/>
      <c r="N25" s="614"/>
      <c r="O25" s="614"/>
      <c r="P25" s="614"/>
      <c r="Q25" s="614"/>
      <c r="R25" s="614"/>
      <c r="S25" s="614"/>
      <c r="T25" s="614"/>
      <c r="U25" s="614"/>
      <c r="V25" s="614"/>
      <c r="W25" s="614"/>
      <c r="X25" s="614"/>
      <c r="Y25" s="614"/>
      <c r="Z25" s="614"/>
      <c r="AA25" s="614"/>
      <c r="AB25" s="614"/>
      <c r="AC25" s="614"/>
      <c r="AD25" s="614"/>
      <c r="AE25" s="614"/>
      <c r="AF25" s="614"/>
      <c r="AG25" s="624"/>
      <c r="AH25" s="631"/>
      <c r="AI25" s="634"/>
      <c r="AJ25" s="646"/>
      <c r="AL25" s="211"/>
      <c r="AM25" s="211"/>
      <c r="AN25" s="211"/>
      <c r="AO25" s="211"/>
      <c r="AP25" s="211"/>
      <c r="AS25" s="539"/>
    </row>
    <row r="26" spans="2:45" ht="33" customHeight="1">
      <c r="B26" s="551"/>
      <c r="C26" s="573"/>
      <c r="D26" s="573"/>
      <c r="E26" s="573"/>
      <c r="F26" s="573"/>
      <c r="G26" s="598" t="s">
        <v>65</v>
      </c>
      <c r="H26" s="615"/>
      <c r="I26" s="615"/>
      <c r="J26" s="615"/>
      <c r="K26" s="615"/>
      <c r="L26" s="615"/>
      <c r="M26" s="615"/>
      <c r="N26" s="615"/>
      <c r="O26" s="615"/>
      <c r="P26" s="615"/>
      <c r="Q26" s="615"/>
      <c r="R26" s="615"/>
      <c r="S26" s="615"/>
      <c r="T26" s="615"/>
      <c r="U26" s="615"/>
      <c r="V26" s="615"/>
      <c r="W26" s="615"/>
      <c r="X26" s="615"/>
      <c r="Y26" s="615"/>
      <c r="Z26" s="615"/>
      <c r="AA26" s="615"/>
      <c r="AB26" s="615"/>
      <c r="AC26" s="615"/>
      <c r="AD26" s="615"/>
      <c r="AE26" s="615"/>
      <c r="AF26" s="615"/>
      <c r="AG26" s="625"/>
      <c r="AH26" s="631"/>
      <c r="AI26" s="634"/>
      <c r="AJ26" s="646"/>
      <c r="AL26" s="211"/>
      <c r="AM26" s="211"/>
      <c r="AN26" s="211"/>
      <c r="AO26" s="211"/>
      <c r="AP26" s="211"/>
      <c r="AS26" s="539"/>
    </row>
    <row r="27" spans="2:45" ht="33" customHeight="1">
      <c r="B27" s="552"/>
      <c r="C27" s="574"/>
      <c r="D27" s="574"/>
      <c r="E27" s="574"/>
      <c r="F27" s="574"/>
      <c r="G27" s="599" t="s">
        <v>221</v>
      </c>
      <c r="H27" s="616"/>
      <c r="I27" s="616"/>
      <c r="J27" s="616"/>
      <c r="K27" s="616"/>
      <c r="L27" s="616"/>
      <c r="M27" s="616"/>
      <c r="N27" s="616"/>
      <c r="O27" s="616"/>
      <c r="P27" s="616"/>
      <c r="Q27" s="616"/>
      <c r="R27" s="616"/>
      <c r="S27" s="616"/>
      <c r="T27" s="616"/>
      <c r="U27" s="616"/>
      <c r="V27" s="616"/>
      <c r="W27" s="616"/>
      <c r="X27" s="616"/>
      <c r="Y27" s="616"/>
      <c r="Z27" s="616"/>
      <c r="AA27" s="616"/>
      <c r="AB27" s="616"/>
      <c r="AC27" s="616"/>
      <c r="AD27" s="616"/>
      <c r="AE27" s="616"/>
      <c r="AF27" s="616"/>
      <c r="AG27" s="626"/>
      <c r="AH27" s="631"/>
      <c r="AI27" s="634"/>
      <c r="AJ27" s="646"/>
      <c r="AL27" s="211"/>
      <c r="AM27" s="211"/>
      <c r="AN27" s="211"/>
      <c r="AO27" s="211"/>
      <c r="AP27" s="211"/>
      <c r="AS27" s="539"/>
    </row>
    <row r="28" spans="2:45" ht="33" customHeight="1">
      <c r="B28" s="550" t="s">
        <v>187</v>
      </c>
      <c r="C28" s="571"/>
      <c r="D28" s="571"/>
      <c r="E28" s="571"/>
      <c r="F28" s="571"/>
      <c r="G28" s="600" t="s">
        <v>250</v>
      </c>
      <c r="H28" s="613"/>
      <c r="I28" s="613"/>
      <c r="J28" s="613"/>
      <c r="K28" s="613"/>
      <c r="L28" s="613"/>
      <c r="M28" s="613"/>
      <c r="N28" s="613"/>
      <c r="O28" s="613"/>
      <c r="P28" s="613"/>
      <c r="Q28" s="613"/>
      <c r="R28" s="613"/>
      <c r="S28" s="613"/>
      <c r="T28" s="613"/>
      <c r="U28" s="613"/>
      <c r="V28" s="613"/>
      <c r="W28" s="613"/>
      <c r="X28" s="613"/>
      <c r="Y28" s="613"/>
      <c r="Z28" s="613"/>
      <c r="AA28" s="613"/>
      <c r="AB28" s="613"/>
      <c r="AC28" s="613"/>
      <c r="AD28" s="613"/>
      <c r="AE28" s="613"/>
      <c r="AF28" s="613"/>
      <c r="AG28" s="623"/>
      <c r="AH28" s="631"/>
      <c r="AI28" s="634"/>
      <c r="AJ28" s="646"/>
      <c r="AL28" s="211"/>
      <c r="AM28" s="211"/>
      <c r="AN28" s="211"/>
      <c r="AO28" s="211"/>
      <c r="AP28" s="211"/>
      <c r="AS28" s="539"/>
    </row>
    <row r="29" spans="2:45" ht="22.5" customHeight="1">
      <c r="B29" s="551"/>
      <c r="C29" s="573"/>
      <c r="D29" s="573"/>
      <c r="E29" s="573"/>
      <c r="F29" s="573"/>
      <c r="G29" s="597" t="s">
        <v>194</v>
      </c>
      <c r="H29" s="614"/>
      <c r="I29" s="614"/>
      <c r="J29" s="614"/>
      <c r="K29" s="614"/>
      <c r="L29" s="614"/>
      <c r="M29" s="614"/>
      <c r="N29" s="614"/>
      <c r="O29" s="614"/>
      <c r="P29" s="614"/>
      <c r="Q29" s="614"/>
      <c r="R29" s="614"/>
      <c r="S29" s="614"/>
      <c r="T29" s="614"/>
      <c r="U29" s="614"/>
      <c r="V29" s="614"/>
      <c r="W29" s="614"/>
      <c r="X29" s="614"/>
      <c r="Y29" s="614"/>
      <c r="Z29" s="614"/>
      <c r="AA29" s="614"/>
      <c r="AB29" s="614"/>
      <c r="AC29" s="614"/>
      <c r="AD29" s="614"/>
      <c r="AE29" s="614"/>
      <c r="AF29" s="614"/>
      <c r="AG29" s="624"/>
      <c r="AH29" s="631"/>
      <c r="AI29" s="634"/>
      <c r="AJ29" s="646"/>
      <c r="AL29" s="211"/>
      <c r="AM29" s="211"/>
      <c r="AN29" s="211"/>
      <c r="AO29" s="211"/>
      <c r="AP29" s="211"/>
      <c r="AS29" s="539"/>
    </row>
    <row r="30" spans="2:45" ht="22.5" customHeight="1">
      <c r="B30" s="551"/>
      <c r="C30" s="572"/>
      <c r="D30" s="572"/>
      <c r="E30" s="572"/>
      <c r="F30" s="572"/>
      <c r="G30" s="597" t="s">
        <v>196</v>
      </c>
      <c r="H30" s="614"/>
      <c r="I30" s="614"/>
      <c r="J30" s="614"/>
      <c r="K30" s="614"/>
      <c r="L30" s="614"/>
      <c r="M30" s="614"/>
      <c r="N30" s="614"/>
      <c r="O30" s="614"/>
      <c r="P30" s="614"/>
      <c r="Q30" s="614"/>
      <c r="R30" s="614"/>
      <c r="S30" s="614"/>
      <c r="T30" s="614"/>
      <c r="U30" s="614"/>
      <c r="V30" s="614"/>
      <c r="W30" s="614"/>
      <c r="X30" s="614"/>
      <c r="Y30" s="614"/>
      <c r="Z30" s="614"/>
      <c r="AA30" s="614"/>
      <c r="AB30" s="614"/>
      <c r="AC30" s="614"/>
      <c r="AD30" s="614"/>
      <c r="AE30" s="614"/>
      <c r="AF30" s="614"/>
      <c r="AG30" s="624"/>
      <c r="AH30" s="631"/>
      <c r="AI30" s="634"/>
      <c r="AJ30" s="646"/>
      <c r="AL30" s="211"/>
      <c r="AM30" s="211"/>
      <c r="AN30" s="211"/>
      <c r="AO30" s="211"/>
      <c r="AP30" s="211"/>
      <c r="AS30" s="539"/>
    </row>
    <row r="31" spans="2:45" ht="22.5" customHeight="1">
      <c r="B31" s="551"/>
      <c r="C31" s="572"/>
      <c r="D31" s="572"/>
      <c r="E31" s="572"/>
      <c r="F31" s="572"/>
      <c r="G31" s="601" t="s">
        <v>183</v>
      </c>
      <c r="H31" s="617"/>
      <c r="I31" s="617"/>
      <c r="J31" s="617"/>
      <c r="K31" s="617"/>
      <c r="L31" s="617"/>
      <c r="M31" s="617"/>
      <c r="N31" s="617"/>
      <c r="O31" s="617"/>
      <c r="P31" s="617"/>
      <c r="Q31" s="617"/>
      <c r="R31" s="617"/>
      <c r="S31" s="617"/>
      <c r="T31" s="617"/>
      <c r="U31" s="617"/>
      <c r="V31" s="617"/>
      <c r="W31" s="617"/>
      <c r="X31" s="617"/>
      <c r="Y31" s="617"/>
      <c r="Z31" s="617"/>
      <c r="AA31" s="617"/>
      <c r="AB31" s="617"/>
      <c r="AC31" s="617"/>
      <c r="AD31" s="617"/>
      <c r="AE31" s="617"/>
      <c r="AF31" s="617"/>
      <c r="AG31" s="627"/>
      <c r="AH31" s="631"/>
      <c r="AI31" s="634"/>
      <c r="AJ31" s="646"/>
      <c r="AL31" s="211"/>
      <c r="AM31" s="211"/>
      <c r="AN31" s="211"/>
      <c r="AO31" s="211"/>
      <c r="AP31" s="211"/>
      <c r="AS31" s="539"/>
    </row>
    <row r="32" spans="2:45" ht="22.5" customHeight="1">
      <c r="B32" s="550" t="s">
        <v>5</v>
      </c>
      <c r="C32" s="571"/>
      <c r="D32" s="571"/>
      <c r="E32" s="571"/>
      <c r="F32" s="571"/>
      <c r="G32" s="596" t="s">
        <v>192</v>
      </c>
      <c r="H32" s="613"/>
      <c r="I32" s="613"/>
      <c r="J32" s="613"/>
      <c r="K32" s="613"/>
      <c r="L32" s="613"/>
      <c r="M32" s="613"/>
      <c r="N32" s="613"/>
      <c r="O32" s="613"/>
      <c r="P32" s="613"/>
      <c r="Q32" s="613"/>
      <c r="R32" s="613"/>
      <c r="S32" s="613"/>
      <c r="T32" s="613"/>
      <c r="U32" s="613"/>
      <c r="V32" s="613"/>
      <c r="W32" s="613"/>
      <c r="X32" s="613"/>
      <c r="Y32" s="613"/>
      <c r="Z32" s="613"/>
      <c r="AA32" s="613"/>
      <c r="AB32" s="613"/>
      <c r="AC32" s="613"/>
      <c r="AD32" s="613"/>
      <c r="AE32" s="613"/>
      <c r="AF32" s="613"/>
      <c r="AG32" s="623"/>
      <c r="AH32" s="631"/>
      <c r="AI32" s="634"/>
      <c r="AJ32" s="646"/>
      <c r="AL32" s="211"/>
      <c r="AM32" s="211"/>
      <c r="AN32" s="211"/>
      <c r="AO32" s="211"/>
      <c r="AP32" s="211"/>
      <c r="AS32" s="539"/>
    </row>
    <row r="33" spans="1:45" ht="22.5" customHeight="1">
      <c r="B33" s="551"/>
      <c r="C33" s="573"/>
      <c r="D33" s="573"/>
      <c r="E33" s="573"/>
      <c r="F33" s="573"/>
      <c r="G33" s="597" t="s">
        <v>197</v>
      </c>
      <c r="H33" s="614"/>
      <c r="I33" s="614"/>
      <c r="J33" s="614"/>
      <c r="K33" s="614"/>
      <c r="L33" s="614"/>
      <c r="M33" s="614"/>
      <c r="N33" s="614"/>
      <c r="O33" s="614"/>
      <c r="P33" s="614"/>
      <c r="Q33" s="614"/>
      <c r="R33" s="614"/>
      <c r="S33" s="614"/>
      <c r="T33" s="614"/>
      <c r="U33" s="614"/>
      <c r="V33" s="614"/>
      <c r="W33" s="614"/>
      <c r="X33" s="614"/>
      <c r="Y33" s="614"/>
      <c r="Z33" s="614"/>
      <c r="AA33" s="614"/>
      <c r="AB33" s="614"/>
      <c r="AC33" s="614"/>
      <c r="AD33" s="614"/>
      <c r="AE33" s="614"/>
      <c r="AF33" s="614"/>
      <c r="AG33" s="624"/>
      <c r="AH33" s="631"/>
      <c r="AI33" s="634"/>
      <c r="AJ33" s="646"/>
      <c r="AL33" s="211"/>
      <c r="AM33" s="211"/>
      <c r="AN33" s="211"/>
      <c r="AO33" s="211"/>
      <c r="AP33" s="211"/>
      <c r="AS33" s="539"/>
    </row>
    <row r="34" spans="1:45" ht="22.5" customHeight="1">
      <c r="B34" s="551"/>
      <c r="C34" s="572"/>
      <c r="D34" s="572"/>
      <c r="E34" s="572"/>
      <c r="F34" s="572"/>
      <c r="G34" s="597" t="s">
        <v>195</v>
      </c>
      <c r="H34" s="614"/>
      <c r="I34" s="614"/>
      <c r="J34" s="614"/>
      <c r="K34" s="614"/>
      <c r="L34" s="614"/>
      <c r="M34" s="614"/>
      <c r="N34" s="614"/>
      <c r="O34" s="614"/>
      <c r="P34" s="614"/>
      <c r="Q34" s="614"/>
      <c r="R34" s="614"/>
      <c r="S34" s="614"/>
      <c r="T34" s="614"/>
      <c r="U34" s="614"/>
      <c r="V34" s="614"/>
      <c r="W34" s="614"/>
      <c r="X34" s="614"/>
      <c r="Y34" s="614"/>
      <c r="Z34" s="614"/>
      <c r="AA34" s="614"/>
      <c r="AB34" s="614"/>
      <c r="AC34" s="614"/>
      <c r="AD34" s="614"/>
      <c r="AE34" s="614"/>
      <c r="AF34" s="614"/>
      <c r="AG34" s="624"/>
      <c r="AH34" s="631"/>
      <c r="AI34" s="634"/>
      <c r="AJ34" s="646"/>
      <c r="AL34" s="211"/>
      <c r="AM34" s="211"/>
      <c r="AN34" s="211"/>
      <c r="AO34" s="211"/>
      <c r="AP34" s="211"/>
      <c r="AS34" s="539"/>
    </row>
    <row r="35" spans="1:45" ht="22.5" customHeight="1">
      <c r="B35" s="551"/>
      <c r="C35" s="572"/>
      <c r="D35" s="572"/>
      <c r="E35" s="572"/>
      <c r="F35" s="572"/>
      <c r="G35" s="597" t="s">
        <v>35</v>
      </c>
      <c r="H35" s="614"/>
      <c r="I35" s="614"/>
      <c r="J35" s="614"/>
      <c r="K35" s="614"/>
      <c r="L35" s="614"/>
      <c r="M35" s="614"/>
      <c r="N35" s="614"/>
      <c r="O35" s="614"/>
      <c r="P35" s="614"/>
      <c r="Q35" s="614"/>
      <c r="R35" s="614"/>
      <c r="S35" s="614"/>
      <c r="T35" s="614"/>
      <c r="U35" s="614"/>
      <c r="V35" s="614"/>
      <c r="W35" s="614"/>
      <c r="X35" s="614"/>
      <c r="Y35" s="614"/>
      <c r="Z35" s="614"/>
      <c r="AA35" s="614"/>
      <c r="AB35" s="614"/>
      <c r="AC35" s="614"/>
      <c r="AD35" s="614"/>
      <c r="AE35" s="614"/>
      <c r="AF35" s="614"/>
      <c r="AG35" s="624"/>
      <c r="AH35" s="631"/>
      <c r="AI35" s="634"/>
      <c r="AJ35" s="646"/>
      <c r="AL35" s="211"/>
      <c r="AM35" s="211"/>
      <c r="AN35" s="211"/>
      <c r="AO35" s="211"/>
      <c r="AP35" s="211"/>
      <c r="AS35" s="539"/>
    </row>
    <row r="36" spans="1:45" ht="22.5" customHeight="1">
      <c r="B36" s="553"/>
      <c r="C36" s="575"/>
      <c r="D36" s="575"/>
      <c r="E36" s="575"/>
      <c r="F36" s="575"/>
      <c r="G36" s="602" t="s">
        <v>193</v>
      </c>
      <c r="H36" s="618"/>
      <c r="I36" s="618"/>
      <c r="J36" s="618"/>
      <c r="K36" s="618"/>
      <c r="L36" s="618"/>
      <c r="M36" s="618"/>
      <c r="N36" s="618"/>
      <c r="O36" s="618"/>
      <c r="P36" s="618"/>
      <c r="Q36" s="618"/>
      <c r="R36" s="618"/>
      <c r="S36" s="618"/>
      <c r="T36" s="618"/>
      <c r="U36" s="618"/>
      <c r="V36" s="618"/>
      <c r="W36" s="618"/>
      <c r="X36" s="618"/>
      <c r="Y36" s="618"/>
      <c r="Z36" s="618"/>
      <c r="AA36" s="618"/>
      <c r="AB36" s="618"/>
      <c r="AC36" s="618"/>
      <c r="AD36" s="618"/>
      <c r="AE36" s="618"/>
      <c r="AF36" s="618"/>
      <c r="AG36" s="628"/>
      <c r="AH36" s="631"/>
      <c r="AI36" s="634"/>
      <c r="AJ36" s="646"/>
      <c r="AL36" s="211"/>
      <c r="AM36" s="211"/>
      <c r="AN36" s="211"/>
      <c r="AO36" s="211"/>
      <c r="AP36" s="211"/>
      <c r="AS36" s="539"/>
    </row>
    <row r="37" spans="1:45" ht="13.5" customHeight="1">
      <c r="B37" s="554" t="s">
        <v>165</v>
      </c>
      <c r="C37" s="554"/>
      <c r="D37" s="554"/>
      <c r="E37" s="554"/>
      <c r="F37" s="554"/>
      <c r="G37" s="603"/>
      <c r="H37" s="603"/>
      <c r="I37" s="603"/>
      <c r="J37" s="603"/>
      <c r="K37" s="603"/>
      <c r="L37" s="603"/>
      <c r="M37" s="603"/>
      <c r="N37" s="603"/>
      <c r="O37" s="603"/>
      <c r="P37" s="603"/>
      <c r="Q37" s="603"/>
      <c r="R37" s="603"/>
      <c r="S37" s="603"/>
      <c r="T37" s="603"/>
      <c r="U37" s="603"/>
      <c r="V37" s="603"/>
      <c r="W37" s="603"/>
      <c r="X37" s="603"/>
      <c r="Y37" s="603"/>
      <c r="Z37" s="603"/>
      <c r="AA37" s="603"/>
      <c r="AB37" s="603"/>
      <c r="AC37" s="603"/>
      <c r="AD37" s="603"/>
      <c r="AE37" s="603"/>
      <c r="AF37" s="622"/>
      <c r="AG37" s="622"/>
      <c r="AH37" s="622"/>
      <c r="AI37" s="622"/>
      <c r="AJ37" s="622"/>
      <c r="AL37" s="211"/>
      <c r="AM37" s="211"/>
      <c r="AN37" s="211"/>
      <c r="AO37" s="211"/>
      <c r="AP37" s="211"/>
      <c r="AQ37" s="211"/>
    </row>
    <row r="38" spans="1:45" ht="13.5" customHeight="1">
      <c r="B38" s="555" t="s">
        <v>180</v>
      </c>
      <c r="C38" s="555"/>
      <c r="D38" s="555"/>
      <c r="E38" s="555"/>
      <c r="F38" s="555"/>
      <c r="G38" s="555"/>
      <c r="H38" s="555"/>
      <c r="I38" s="555"/>
      <c r="J38" s="555"/>
      <c r="K38" s="555"/>
      <c r="L38" s="555"/>
      <c r="M38" s="555"/>
      <c r="N38" s="555"/>
      <c r="O38" s="555"/>
      <c r="P38" s="555"/>
      <c r="Q38" s="555"/>
      <c r="R38" s="555"/>
      <c r="S38" s="555"/>
      <c r="T38" s="555"/>
      <c r="U38" s="555"/>
      <c r="V38" s="555"/>
      <c r="W38" s="555"/>
      <c r="X38" s="555"/>
      <c r="Y38" s="555"/>
      <c r="Z38" s="555"/>
      <c r="AA38" s="555"/>
      <c r="AB38" s="555"/>
      <c r="AC38" s="555"/>
      <c r="AD38" s="555"/>
      <c r="AE38" s="555"/>
      <c r="AF38" s="555"/>
      <c r="AG38" s="555"/>
      <c r="AH38" s="555"/>
      <c r="AI38" s="555"/>
      <c r="AJ38" s="555"/>
      <c r="AL38" s="211"/>
      <c r="AM38" s="211"/>
      <c r="AN38" s="211"/>
      <c r="AO38" s="211"/>
      <c r="AP38" s="211"/>
      <c r="AQ38" s="211"/>
    </row>
    <row r="39" spans="1:45" ht="13.5" customHeight="1">
      <c r="B39" s="556"/>
      <c r="C39" s="556"/>
      <c r="D39" s="556"/>
      <c r="E39" s="556"/>
      <c r="F39" s="556"/>
      <c r="G39" s="556"/>
      <c r="H39" s="556"/>
      <c r="I39" s="556"/>
      <c r="J39" s="556"/>
      <c r="K39" s="556"/>
      <c r="L39" s="556"/>
      <c r="M39" s="556"/>
      <c r="N39" s="556"/>
      <c r="O39" s="556"/>
      <c r="P39" s="556"/>
      <c r="Q39" s="556"/>
      <c r="R39" s="556"/>
      <c r="S39" s="556"/>
      <c r="T39" s="556"/>
      <c r="U39" s="556"/>
      <c r="V39" s="556"/>
      <c r="W39" s="556"/>
      <c r="X39" s="556"/>
      <c r="Y39" s="556"/>
      <c r="Z39" s="556"/>
      <c r="AA39" s="556"/>
      <c r="AB39" s="556"/>
      <c r="AC39" s="556"/>
      <c r="AD39" s="556"/>
      <c r="AE39" s="556"/>
      <c r="AF39" s="556"/>
      <c r="AG39" s="556"/>
      <c r="AH39" s="556"/>
      <c r="AI39" s="556"/>
      <c r="AJ39" s="556"/>
      <c r="AL39" s="211"/>
      <c r="AM39" s="211"/>
      <c r="AN39" s="211"/>
      <c r="AO39" s="211"/>
      <c r="AP39" s="211"/>
      <c r="AQ39" s="211"/>
    </row>
    <row r="40" spans="1:45" ht="13.5" customHeight="1">
      <c r="B40" s="557" t="s">
        <v>134</v>
      </c>
      <c r="C40" s="576"/>
      <c r="D40" s="576"/>
      <c r="E40" s="576"/>
      <c r="F40" s="576"/>
      <c r="G40" s="576"/>
      <c r="H40" s="576"/>
      <c r="I40" s="576"/>
      <c r="J40" s="576"/>
      <c r="K40" s="576"/>
      <c r="L40" s="576"/>
      <c r="M40" s="576"/>
      <c r="N40" s="576"/>
      <c r="O40" s="576"/>
      <c r="P40" s="576"/>
      <c r="Q40" s="576"/>
      <c r="R40" s="576"/>
      <c r="S40" s="557" t="s">
        <v>155</v>
      </c>
      <c r="T40" s="576"/>
      <c r="U40" s="576"/>
      <c r="V40" s="576"/>
      <c r="W40" s="576"/>
      <c r="X40" s="576"/>
      <c r="Y40" s="576"/>
      <c r="Z40" s="576"/>
      <c r="AA40" s="576"/>
      <c r="AB40" s="576"/>
      <c r="AC40" s="576"/>
      <c r="AD40" s="576"/>
      <c r="AE40" s="576"/>
      <c r="AF40" s="576"/>
      <c r="AG40" s="576"/>
      <c r="AH40" s="576"/>
      <c r="AI40" s="576"/>
      <c r="AJ40" s="647"/>
      <c r="AL40" s="211"/>
      <c r="AM40" s="211"/>
      <c r="AN40" s="211"/>
      <c r="AO40" s="211"/>
      <c r="AP40" s="211"/>
      <c r="AQ40" s="211"/>
    </row>
    <row r="41" spans="1:45" ht="13.5" customHeight="1">
      <c r="B41" s="558" t="str">
        <f>IF(活動実績明細書!J10="","",活動実績明細書!J10)</f>
        <v/>
      </c>
      <c r="C41" s="577"/>
      <c r="D41" s="577"/>
      <c r="E41" s="577"/>
      <c r="F41" s="577"/>
      <c r="G41" s="577"/>
      <c r="H41" s="577"/>
      <c r="I41" s="577"/>
      <c r="J41" s="577"/>
      <c r="K41" s="577"/>
      <c r="L41" s="577"/>
      <c r="M41" s="577"/>
      <c r="N41" s="577"/>
      <c r="O41" s="577"/>
      <c r="P41" s="577"/>
      <c r="Q41" s="577"/>
      <c r="R41" s="577"/>
      <c r="S41" s="558" t="str">
        <f>IF(活動実績明細書!J16="","",活動実績明細書!J16)</f>
        <v/>
      </c>
      <c r="T41" s="577"/>
      <c r="U41" s="577"/>
      <c r="V41" s="577"/>
      <c r="W41" s="577"/>
      <c r="X41" s="577"/>
      <c r="Y41" s="577"/>
      <c r="Z41" s="577"/>
      <c r="AA41" s="577"/>
      <c r="AB41" s="577"/>
      <c r="AC41" s="577"/>
      <c r="AD41" s="577"/>
      <c r="AE41" s="577"/>
      <c r="AF41" s="577"/>
      <c r="AG41" s="577"/>
      <c r="AH41" s="577"/>
      <c r="AI41" s="577"/>
      <c r="AJ41" s="648"/>
      <c r="AL41" s="211"/>
      <c r="AM41" s="211"/>
      <c r="AN41" s="211"/>
      <c r="AO41" s="211"/>
      <c r="AP41" s="211"/>
    </row>
    <row r="42" spans="1:45" ht="13.5" customHeight="1">
      <c r="B42" s="559"/>
      <c r="C42" s="578"/>
      <c r="D42" s="578"/>
      <c r="E42" s="578"/>
      <c r="F42" s="578"/>
      <c r="G42" s="578"/>
      <c r="H42" s="578"/>
      <c r="I42" s="578"/>
      <c r="J42" s="578"/>
      <c r="K42" s="578"/>
      <c r="L42" s="578"/>
      <c r="M42" s="578"/>
      <c r="N42" s="578"/>
      <c r="O42" s="578"/>
      <c r="P42" s="578"/>
      <c r="Q42" s="578"/>
      <c r="R42" s="578"/>
      <c r="S42" s="559"/>
      <c r="T42" s="578"/>
      <c r="U42" s="578"/>
      <c r="V42" s="578"/>
      <c r="W42" s="578"/>
      <c r="X42" s="578"/>
      <c r="Y42" s="578"/>
      <c r="Z42" s="578"/>
      <c r="AA42" s="578"/>
      <c r="AB42" s="578"/>
      <c r="AC42" s="578"/>
      <c r="AD42" s="578"/>
      <c r="AE42" s="578"/>
      <c r="AF42" s="578"/>
      <c r="AG42" s="578"/>
      <c r="AH42" s="578"/>
      <c r="AI42" s="578"/>
      <c r="AJ42" s="649"/>
      <c r="AL42" s="211"/>
      <c r="AM42" s="211"/>
      <c r="AN42" s="211"/>
      <c r="AO42" s="211"/>
      <c r="AP42" s="211"/>
    </row>
    <row r="43" spans="1:45" ht="13.5" customHeight="1">
      <c r="B43" s="559"/>
      <c r="C43" s="578"/>
      <c r="D43" s="578"/>
      <c r="E43" s="578"/>
      <c r="F43" s="578"/>
      <c r="G43" s="578"/>
      <c r="H43" s="578"/>
      <c r="I43" s="578"/>
      <c r="J43" s="578"/>
      <c r="K43" s="578"/>
      <c r="L43" s="578"/>
      <c r="M43" s="578"/>
      <c r="N43" s="578"/>
      <c r="O43" s="578"/>
      <c r="P43" s="578"/>
      <c r="Q43" s="578"/>
      <c r="R43" s="578"/>
      <c r="S43" s="559"/>
      <c r="T43" s="578"/>
      <c r="U43" s="578"/>
      <c r="V43" s="578"/>
      <c r="W43" s="578"/>
      <c r="X43" s="578"/>
      <c r="Y43" s="578"/>
      <c r="Z43" s="578"/>
      <c r="AA43" s="578"/>
      <c r="AB43" s="578"/>
      <c r="AC43" s="578"/>
      <c r="AD43" s="578"/>
      <c r="AE43" s="578"/>
      <c r="AF43" s="578"/>
      <c r="AG43" s="578"/>
      <c r="AH43" s="578"/>
      <c r="AI43" s="578"/>
      <c r="AJ43" s="649"/>
      <c r="AL43" s="211"/>
      <c r="AM43" s="211"/>
      <c r="AN43" s="211"/>
      <c r="AO43" s="211"/>
      <c r="AP43" s="211"/>
    </row>
    <row r="44" spans="1:45" ht="13.5" customHeight="1">
      <c r="B44" s="559"/>
      <c r="C44" s="579"/>
      <c r="D44" s="579"/>
      <c r="E44" s="579"/>
      <c r="F44" s="579"/>
      <c r="G44" s="579"/>
      <c r="H44" s="579"/>
      <c r="I44" s="579"/>
      <c r="J44" s="579"/>
      <c r="K44" s="579"/>
      <c r="L44" s="579"/>
      <c r="M44" s="579"/>
      <c r="N44" s="579"/>
      <c r="O44" s="579"/>
      <c r="P44" s="579"/>
      <c r="Q44" s="579"/>
      <c r="R44" s="579"/>
      <c r="S44" s="559"/>
      <c r="T44" s="579"/>
      <c r="U44" s="579"/>
      <c r="V44" s="579"/>
      <c r="W44" s="579"/>
      <c r="X44" s="579"/>
      <c r="Y44" s="579"/>
      <c r="Z44" s="579"/>
      <c r="AA44" s="579"/>
      <c r="AB44" s="579"/>
      <c r="AC44" s="579"/>
      <c r="AD44" s="579"/>
      <c r="AE44" s="579"/>
      <c r="AF44" s="579"/>
      <c r="AG44" s="579"/>
      <c r="AH44" s="579"/>
      <c r="AI44" s="579"/>
      <c r="AJ44" s="649"/>
      <c r="AL44" s="211"/>
      <c r="AM44" s="211"/>
      <c r="AN44" s="211"/>
      <c r="AO44" s="211"/>
      <c r="AP44" s="211"/>
    </row>
    <row r="45" spans="1:45" ht="13.5" customHeight="1">
      <c r="B45" s="559"/>
      <c r="C45" s="579"/>
      <c r="D45" s="579"/>
      <c r="E45" s="579"/>
      <c r="F45" s="579"/>
      <c r="G45" s="579"/>
      <c r="H45" s="579"/>
      <c r="I45" s="579"/>
      <c r="J45" s="579"/>
      <c r="K45" s="579"/>
      <c r="L45" s="579"/>
      <c r="M45" s="579"/>
      <c r="N45" s="579"/>
      <c r="O45" s="579"/>
      <c r="P45" s="579"/>
      <c r="Q45" s="579"/>
      <c r="R45" s="579"/>
      <c r="S45" s="559"/>
      <c r="T45" s="579"/>
      <c r="U45" s="579"/>
      <c r="V45" s="579"/>
      <c r="W45" s="579"/>
      <c r="X45" s="579"/>
      <c r="Y45" s="579"/>
      <c r="Z45" s="579"/>
      <c r="AA45" s="579"/>
      <c r="AB45" s="579"/>
      <c r="AC45" s="579"/>
      <c r="AD45" s="579"/>
      <c r="AE45" s="579"/>
      <c r="AF45" s="579"/>
      <c r="AG45" s="579"/>
      <c r="AH45" s="579"/>
      <c r="AI45" s="579"/>
      <c r="AJ45" s="649"/>
      <c r="AL45" s="211"/>
      <c r="AM45" s="211"/>
      <c r="AN45" s="211"/>
      <c r="AO45" s="211"/>
      <c r="AP45" s="211"/>
    </row>
    <row r="46" spans="1:45" s="217" customFormat="1" ht="13.5" customHeight="1">
      <c r="A46" s="54"/>
      <c r="B46" s="560"/>
      <c r="C46" s="580"/>
      <c r="D46" s="580"/>
      <c r="E46" s="580"/>
      <c r="F46" s="580"/>
      <c r="G46" s="580"/>
      <c r="H46" s="580"/>
      <c r="I46" s="580"/>
      <c r="J46" s="580"/>
      <c r="K46" s="580"/>
      <c r="L46" s="580"/>
      <c r="M46" s="580"/>
      <c r="N46" s="580"/>
      <c r="O46" s="580"/>
      <c r="P46" s="580"/>
      <c r="Q46" s="580"/>
      <c r="R46" s="580"/>
      <c r="S46" s="560"/>
      <c r="T46" s="580"/>
      <c r="U46" s="580"/>
      <c r="V46" s="580"/>
      <c r="W46" s="580"/>
      <c r="X46" s="580"/>
      <c r="Y46" s="580"/>
      <c r="Z46" s="580"/>
      <c r="AA46" s="580"/>
      <c r="AB46" s="580"/>
      <c r="AC46" s="580"/>
      <c r="AD46" s="580"/>
      <c r="AE46" s="580"/>
      <c r="AF46" s="580"/>
      <c r="AG46" s="580"/>
      <c r="AH46" s="580"/>
      <c r="AI46" s="580"/>
      <c r="AJ46" s="650"/>
      <c r="AK46" s="54"/>
      <c r="AL46" s="537"/>
      <c r="AM46" s="537"/>
      <c r="AN46" s="537"/>
      <c r="AO46" s="537"/>
      <c r="AP46" s="537"/>
    </row>
    <row r="47" spans="1:45" ht="13.5" customHeight="1">
      <c r="B47" s="557" t="s">
        <v>160</v>
      </c>
      <c r="C47" s="576"/>
      <c r="D47" s="576"/>
      <c r="E47" s="576"/>
      <c r="F47" s="576"/>
      <c r="G47" s="576"/>
      <c r="H47" s="576"/>
      <c r="I47" s="576"/>
      <c r="J47" s="576"/>
      <c r="K47" s="576"/>
      <c r="L47" s="576"/>
      <c r="M47" s="576"/>
      <c r="N47" s="576"/>
      <c r="O47" s="576"/>
      <c r="P47" s="576"/>
      <c r="Q47" s="576"/>
      <c r="R47" s="576"/>
      <c r="S47" s="576"/>
      <c r="T47" s="576"/>
      <c r="U47" s="576"/>
      <c r="V47" s="576"/>
      <c r="W47" s="576"/>
      <c r="X47" s="576"/>
      <c r="Y47" s="576"/>
      <c r="Z47" s="576"/>
      <c r="AA47" s="576"/>
      <c r="AB47" s="576"/>
      <c r="AC47" s="576"/>
      <c r="AD47" s="576"/>
      <c r="AE47" s="576"/>
      <c r="AF47" s="576"/>
      <c r="AG47" s="576"/>
      <c r="AH47" s="576"/>
      <c r="AI47" s="576"/>
      <c r="AJ47" s="647"/>
      <c r="AL47" s="389"/>
      <c r="AM47" s="654"/>
      <c r="AN47" s="389"/>
    </row>
    <row r="48" spans="1:45" ht="13.5" customHeight="1">
      <c r="B48" s="561"/>
      <c r="C48" s="581"/>
      <c r="D48" s="581"/>
      <c r="E48" s="581"/>
      <c r="F48" s="581"/>
      <c r="G48" s="581"/>
      <c r="H48" s="581"/>
      <c r="I48" s="581"/>
      <c r="J48" s="581"/>
      <c r="K48" s="581"/>
      <c r="L48" s="581"/>
      <c r="M48" s="581"/>
      <c r="N48" s="581"/>
      <c r="O48" s="581"/>
      <c r="P48" s="581"/>
      <c r="Q48" s="581"/>
      <c r="R48" s="581"/>
      <c r="S48" s="581"/>
      <c r="T48" s="581"/>
      <c r="U48" s="581"/>
      <c r="V48" s="581"/>
      <c r="W48" s="581"/>
      <c r="X48" s="581"/>
      <c r="Y48" s="581"/>
      <c r="Z48" s="581"/>
      <c r="AA48" s="581"/>
      <c r="AB48" s="581"/>
      <c r="AC48" s="581"/>
      <c r="AD48" s="581"/>
      <c r="AE48" s="581"/>
      <c r="AF48" s="581"/>
      <c r="AG48" s="581"/>
      <c r="AH48" s="581"/>
      <c r="AI48" s="581"/>
      <c r="AJ48" s="651"/>
      <c r="AL48" s="389"/>
      <c r="AM48" s="654"/>
      <c r="AN48" s="389"/>
    </row>
    <row r="49" spans="1:42" ht="13.5" customHeight="1">
      <c r="B49" s="562"/>
      <c r="C49" s="582"/>
      <c r="D49" s="582"/>
      <c r="E49" s="582"/>
      <c r="F49" s="582"/>
      <c r="G49" s="582"/>
      <c r="H49" s="582"/>
      <c r="I49" s="582"/>
      <c r="J49" s="582"/>
      <c r="K49" s="582"/>
      <c r="L49" s="582"/>
      <c r="M49" s="582"/>
      <c r="N49" s="582"/>
      <c r="O49" s="582"/>
      <c r="P49" s="582"/>
      <c r="Q49" s="582"/>
      <c r="R49" s="582"/>
      <c r="S49" s="582"/>
      <c r="T49" s="582"/>
      <c r="U49" s="582"/>
      <c r="V49" s="582"/>
      <c r="W49" s="582"/>
      <c r="X49" s="582"/>
      <c r="Y49" s="582"/>
      <c r="Z49" s="582"/>
      <c r="AA49" s="582"/>
      <c r="AB49" s="582"/>
      <c r="AC49" s="582"/>
      <c r="AD49" s="582"/>
      <c r="AE49" s="582"/>
      <c r="AF49" s="582"/>
      <c r="AG49" s="582"/>
      <c r="AH49" s="582"/>
      <c r="AI49" s="582"/>
      <c r="AJ49" s="652"/>
      <c r="AL49" s="166"/>
      <c r="AM49" s="655"/>
      <c r="AN49" s="166"/>
    </row>
    <row r="50" spans="1:42" ht="13.5" customHeight="1">
      <c r="B50" s="562"/>
      <c r="C50" s="582"/>
      <c r="D50" s="582"/>
      <c r="E50" s="582"/>
      <c r="F50" s="582"/>
      <c r="G50" s="582"/>
      <c r="H50" s="582"/>
      <c r="I50" s="582"/>
      <c r="J50" s="582"/>
      <c r="K50" s="582"/>
      <c r="L50" s="582"/>
      <c r="M50" s="582"/>
      <c r="N50" s="582"/>
      <c r="O50" s="582"/>
      <c r="P50" s="582"/>
      <c r="Q50" s="582"/>
      <c r="R50" s="582"/>
      <c r="S50" s="582"/>
      <c r="T50" s="582"/>
      <c r="U50" s="582"/>
      <c r="V50" s="582"/>
      <c r="W50" s="582"/>
      <c r="X50" s="582"/>
      <c r="Y50" s="582"/>
      <c r="Z50" s="582"/>
      <c r="AA50" s="582"/>
      <c r="AB50" s="582"/>
      <c r="AC50" s="582"/>
      <c r="AD50" s="582"/>
      <c r="AE50" s="582"/>
      <c r="AF50" s="582"/>
      <c r="AG50" s="582"/>
      <c r="AH50" s="582"/>
      <c r="AI50" s="582"/>
      <c r="AJ50" s="652"/>
      <c r="AL50" s="166"/>
      <c r="AM50" s="655"/>
      <c r="AN50" s="166"/>
    </row>
    <row r="51" spans="1:42" ht="13.5" customHeight="1">
      <c r="B51" s="562"/>
      <c r="C51" s="582"/>
      <c r="D51" s="582"/>
      <c r="E51" s="582"/>
      <c r="F51" s="582"/>
      <c r="G51" s="582"/>
      <c r="H51" s="582"/>
      <c r="I51" s="582"/>
      <c r="J51" s="582"/>
      <c r="K51" s="582"/>
      <c r="L51" s="582"/>
      <c r="M51" s="582"/>
      <c r="N51" s="582"/>
      <c r="O51" s="582"/>
      <c r="P51" s="582"/>
      <c r="Q51" s="582"/>
      <c r="R51" s="582"/>
      <c r="S51" s="582"/>
      <c r="T51" s="582"/>
      <c r="U51" s="582"/>
      <c r="V51" s="582"/>
      <c r="W51" s="582"/>
      <c r="X51" s="582"/>
      <c r="Y51" s="582"/>
      <c r="Z51" s="582"/>
      <c r="AA51" s="582"/>
      <c r="AB51" s="582"/>
      <c r="AC51" s="582"/>
      <c r="AD51" s="582"/>
      <c r="AE51" s="582"/>
      <c r="AF51" s="582"/>
      <c r="AG51" s="582"/>
      <c r="AH51" s="582"/>
      <c r="AI51" s="582"/>
      <c r="AJ51" s="652"/>
      <c r="AL51" s="166"/>
      <c r="AM51" s="655"/>
      <c r="AN51" s="166"/>
    </row>
    <row r="52" spans="1:42" ht="13.5" customHeight="1">
      <c r="B52" s="562"/>
      <c r="C52" s="582"/>
      <c r="D52" s="582"/>
      <c r="E52" s="582"/>
      <c r="F52" s="582"/>
      <c r="G52" s="582"/>
      <c r="H52" s="582"/>
      <c r="I52" s="582"/>
      <c r="J52" s="582"/>
      <c r="K52" s="582"/>
      <c r="L52" s="582"/>
      <c r="M52" s="582"/>
      <c r="N52" s="582"/>
      <c r="O52" s="582"/>
      <c r="P52" s="582"/>
      <c r="Q52" s="582"/>
      <c r="R52" s="582"/>
      <c r="S52" s="582"/>
      <c r="T52" s="582"/>
      <c r="U52" s="582"/>
      <c r="V52" s="582"/>
      <c r="W52" s="582"/>
      <c r="X52" s="582"/>
      <c r="Y52" s="582"/>
      <c r="Z52" s="582"/>
      <c r="AA52" s="582"/>
      <c r="AB52" s="582"/>
      <c r="AC52" s="582"/>
      <c r="AD52" s="582"/>
      <c r="AE52" s="582"/>
      <c r="AF52" s="582"/>
      <c r="AG52" s="582"/>
      <c r="AH52" s="582"/>
      <c r="AI52" s="582"/>
      <c r="AJ52" s="652"/>
    </row>
    <row r="53" spans="1:42" ht="13.5" customHeight="1">
      <c r="B53" s="562"/>
      <c r="C53" s="582"/>
      <c r="D53" s="582"/>
      <c r="E53" s="582"/>
      <c r="F53" s="582"/>
      <c r="G53" s="582"/>
      <c r="H53" s="582"/>
      <c r="I53" s="582"/>
      <c r="J53" s="582"/>
      <c r="K53" s="582"/>
      <c r="L53" s="582"/>
      <c r="M53" s="582"/>
      <c r="N53" s="582"/>
      <c r="O53" s="582"/>
      <c r="P53" s="582"/>
      <c r="Q53" s="582"/>
      <c r="R53" s="582"/>
      <c r="S53" s="582"/>
      <c r="T53" s="582"/>
      <c r="U53" s="582"/>
      <c r="V53" s="582"/>
      <c r="W53" s="582"/>
      <c r="X53" s="582"/>
      <c r="Y53" s="582"/>
      <c r="Z53" s="582"/>
      <c r="AA53" s="582"/>
      <c r="AB53" s="582"/>
      <c r="AC53" s="582"/>
      <c r="AD53" s="582"/>
      <c r="AE53" s="582"/>
      <c r="AF53" s="582"/>
      <c r="AG53" s="582"/>
      <c r="AH53" s="582"/>
      <c r="AI53" s="582"/>
      <c r="AJ53" s="652"/>
    </row>
    <row r="54" spans="1:42">
      <c r="B54" s="563"/>
      <c r="C54" s="583"/>
      <c r="D54" s="583"/>
      <c r="E54" s="583"/>
      <c r="F54" s="583"/>
      <c r="G54" s="583"/>
      <c r="H54" s="583"/>
      <c r="I54" s="583"/>
      <c r="J54" s="583"/>
      <c r="K54" s="583"/>
      <c r="L54" s="583"/>
      <c r="M54" s="583"/>
      <c r="N54" s="583"/>
      <c r="O54" s="583"/>
      <c r="P54" s="583"/>
      <c r="Q54" s="583"/>
      <c r="R54" s="583"/>
      <c r="S54" s="583"/>
      <c r="T54" s="583"/>
      <c r="U54" s="583"/>
      <c r="V54" s="583"/>
      <c r="W54" s="583"/>
      <c r="X54" s="583"/>
      <c r="Y54" s="583"/>
      <c r="Z54" s="583"/>
      <c r="AA54" s="583"/>
      <c r="AB54" s="583"/>
      <c r="AC54" s="583"/>
      <c r="AD54" s="583"/>
      <c r="AE54" s="583"/>
      <c r="AF54" s="583"/>
      <c r="AG54" s="583"/>
      <c r="AH54" s="583"/>
      <c r="AI54" s="583"/>
      <c r="AJ54" s="653"/>
    </row>
    <row r="55" spans="1:42">
      <c r="A55" s="106"/>
      <c r="B55" s="106"/>
      <c r="C55" s="106"/>
      <c r="D55" s="106"/>
      <c r="E55" s="106"/>
      <c r="F55" s="106"/>
      <c r="G55" s="106"/>
      <c r="H55" s="106"/>
      <c r="I55" s="106"/>
      <c r="J55" s="106"/>
      <c r="K55" s="106"/>
      <c r="L55" s="106"/>
      <c r="M55" s="106"/>
      <c r="N55" s="106"/>
      <c r="O55" s="106"/>
      <c r="P55" s="106"/>
      <c r="Q55" s="106"/>
      <c r="R55" s="106"/>
      <c r="S55" s="106"/>
      <c r="T55" s="106"/>
      <c r="U55" s="106"/>
      <c r="V55" s="106"/>
      <c r="W55" s="106"/>
      <c r="X55" s="106"/>
      <c r="Y55" s="106"/>
      <c r="Z55" s="106"/>
      <c r="AA55" s="106"/>
      <c r="AB55" s="106"/>
      <c r="AC55" s="106"/>
      <c r="AD55" s="621"/>
      <c r="AE55" s="621"/>
      <c r="AF55" s="621"/>
      <c r="AG55" s="621"/>
      <c r="AH55" s="621"/>
      <c r="AI55" s="621"/>
      <c r="AJ55" s="621"/>
      <c r="AK55" s="621"/>
      <c r="AL55" s="166"/>
      <c r="AM55" s="166"/>
    </row>
    <row r="56" spans="1:42" ht="13.5" customHeight="1">
      <c r="A56" s="106"/>
      <c r="B56" s="106"/>
      <c r="C56" s="106"/>
      <c r="D56" s="106"/>
      <c r="E56" s="106"/>
      <c r="F56" s="106"/>
      <c r="G56" s="106"/>
      <c r="H56" s="106"/>
      <c r="I56" s="106"/>
      <c r="J56" s="106"/>
      <c r="K56" s="106"/>
      <c r="L56" s="106"/>
      <c r="M56" s="106"/>
      <c r="N56" s="106"/>
      <c r="O56" s="106"/>
      <c r="P56" s="106"/>
      <c r="Q56" s="106"/>
      <c r="R56" s="106"/>
      <c r="S56" s="106"/>
      <c r="T56" s="106"/>
      <c r="U56" s="106"/>
      <c r="V56" s="106"/>
      <c r="W56" s="106"/>
      <c r="X56" s="106"/>
      <c r="Y56" s="106"/>
      <c r="Z56" s="106"/>
      <c r="AA56" s="106"/>
      <c r="AB56" s="106"/>
      <c r="AC56" s="106"/>
      <c r="AD56" s="621"/>
      <c r="AE56" s="621"/>
      <c r="AF56" s="621"/>
      <c r="AG56" s="621"/>
      <c r="AH56" s="621"/>
      <c r="AI56" s="621"/>
      <c r="AJ56" s="621"/>
      <c r="AK56" s="621"/>
      <c r="AL56" s="211"/>
      <c r="AM56" s="536"/>
      <c r="AN56" s="211"/>
      <c r="AO56" s="211"/>
      <c r="AP56" s="211"/>
    </row>
    <row r="57" spans="1:42" ht="13.5" customHeight="1">
      <c r="A57" s="540" t="s">
        <v>100</v>
      </c>
      <c r="B57" s="540"/>
      <c r="C57" s="540"/>
      <c r="D57" s="540"/>
      <c r="E57" s="540"/>
      <c r="F57" s="540"/>
      <c r="G57" s="540"/>
      <c r="H57" s="540"/>
      <c r="I57" s="540"/>
      <c r="J57" s="540"/>
      <c r="K57" s="540"/>
      <c r="L57" s="540"/>
      <c r="M57" s="540"/>
      <c r="N57" s="540"/>
      <c r="O57" s="540"/>
      <c r="P57" s="540"/>
      <c r="Q57" s="540"/>
      <c r="R57" s="540"/>
      <c r="S57" s="540"/>
      <c r="T57" s="540"/>
      <c r="U57" s="540"/>
      <c r="V57" s="540"/>
      <c r="W57" s="540"/>
      <c r="X57" s="540"/>
      <c r="Y57" s="540"/>
      <c r="Z57" s="540"/>
      <c r="AA57" s="540"/>
      <c r="AB57" s="540"/>
      <c r="AC57" s="540"/>
      <c r="AD57" s="540"/>
      <c r="AE57" s="540"/>
      <c r="AF57" s="540"/>
      <c r="AG57" s="540"/>
      <c r="AH57" s="540"/>
      <c r="AI57" s="540"/>
      <c r="AJ57" s="540"/>
      <c r="AK57" s="540"/>
      <c r="AL57" s="211">
        <v>0</v>
      </c>
      <c r="AM57" s="211">
        <v>25000</v>
      </c>
      <c r="AN57" s="211"/>
      <c r="AO57" s="211"/>
      <c r="AP57" s="211"/>
    </row>
    <row r="58" spans="1:42" ht="13.5" customHeight="1">
      <c r="A58" s="540"/>
      <c r="B58" s="540"/>
      <c r="C58" s="540"/>
      <c r="D58" s="540"/>
      <c r="E58" s="540"/>
      <c r="F58" s="540"/>
      <c r="G58" s="540"/>
      <c r="H58" s="540"/>
      <c r="I58" s="540"/>
      <c r="J58" s="540"/>
      <c r="K58" s="540"/>
      <c r="L58" s="540"/>
      <c r="M58" s="540"/>
      <c r="N58" s="540"/>
      <c r="O58" s="540"/>
      <c r="P58" s="540"/>
      <c r="Q58" s="540"/>
      <c r="R58" s="540"/>
      <c r="S58" s="540"/>
      <c r="T58" s="540"/>
      <c r="U58" s="540"/>
      <c r="V58" s="540"/>
      <c r="W58" s="540"/>
      <c r="X58" s="540"/>
      <c r="Y58" s="540"/>
      <c r="Z58" s="540"/>
      <c r="AA58" s="540"/>
      <c r="AB58" s="540"/>
      <c r="AC58" s="540"/>
      <c r="AD58" s="540"/>
      <c r="AE58" s="540"/>
      <c r="AF58" s="540"/>
      <c r="AG58" s="540"/>
      <c r="AH58" s="540"/>
      <c r="AI58" s="540"/>
      <c r="AJ58" s="540"/>
      <c r="AK58" s="540"/>
      <c r="AL58" s="211"/>
      <c r="AM58" s="211"/>
      <c r="AN58" s="211"/>
      <c r="AO58" s="211"/>
      <c r="AP58" s="211"/>
    </row>
    <row r="59" spans="1:42" ht="13.5" customHeight="1">
      <c r="A59" s="166"/>
      <c r="B59" s="166"/>
      <c r="C59" s="166"/>
      <c r="D59" s="166"/>
      <c r="E59" s="166"/>
      <c r="F59" s="166"/>
      <c r="G59" s="166"/>
      <c r="H59" s="166"/>
      <c r="I59" s="166"/>
      <c r="J59" s="166"/>
      <c r="K59" s="166"/>
      <c r="L59" s="166"/>
      <c r="M59" s="166"/>
      <c r="N59" s="619" t="s">
        <v>2</v>
      </c>
      <c r="O59" s="619" t="str">
        <f>+収支決算書!D3</f>
        <v>令和</v>
      </c>
      <c r="P59" s="619"/>
      <c r="Q59" s="620">
        <f>+収支決算書!F3</f>
        <v>5</v>
      </c>
      <c r="R59" s="620"/>
      <c r="S59" s="619" t="s">
        <v>89</v>
      </c>
      <c r="T59" s="619"/>
      <c r="U59" s="619" t="s">
        <v>90</v>
      </c>
      <c r="V59" s="166"/>
      <c r="W59" s="166"/>
      <c r="X59" s="166"/>
      <c r="Y59" s="166"/>
      <c r="Z59" s="166"/>
      <c r="AA59" s="166"/>
      <c r="AB59" s="166"/>
      <c r="AC59" s="166"/>
      <c r="AD59" s="166"/>
      <c r="AE59" s="166"/>
      <c r="AF59" s="166"/>
      <c r="AG59" s="166"/>
      <c r="AH59" s="389" t="s">
        <v>207</v>
      </c>
      <c r="AI59" s="389"/>
      <c r="AJ59" s="389"/>
      <c r="AK59" s="166"/>
      <c r="AL59" s="211">
        <v>0</v>
      </c>
      <c r="AM59" s="211">
        <v>50000</v>
      </c>
      <c r="AN59" s="211"/>
      <c r="AO59" s="211"/>
      <c r="AP59" s="211"/>
    </row>
    <row r="60" spans="1:42" ht="13.5" customHeight="1">
      <c r="AL60" s="211"/>
      <c r="AM60" s="211"/>
      <c r="AN60" s="211"/>
      <c r="AO60" s="211"/>
      <c r="AP60" s="211"/>
    </row>
    <row r="61" spans="1:42" ht="13.5" customHeight="1">
      <c r="B61" s="541" t="s">
        <v>11</v>
      </c>
      <c r="C61" s="564"/>
      <c r="D61" s="564"/>
      <c r="E61" s="564"/>
      <c r="F61" s="564"/>
      <c r="G61" s="584" t="str">
        <f>IF(活動実績明細書!AC3="","",活動実績明細書!AC3)</f>
        <v/>
      </c>
      <c r="H61" s="604"/>
      <c r="I61" s="604"/>
      <c r="J61" s="604"/>
      <c r="K61" s="604"/>
      <c r="L61" s="604"/>
      <c r="M61" s="604"/>
      <c r="N61" s="604"/>
      <c r="O61" s="604"/>
      <c r="P61" s="604"/>
      <c r="Q61" s="604"/>
      <c r="R61" s="604"/>
      <c r="S61" s="604"/>
      <c r="T61" s="604"/>
      <c r="U61" s="604"/>
      <c r="V61" s="604"/>
      <c r="W61" s="604"/>
      <c r="X61" s="604"/>
      <c r="Y61" s="604"/>
      <c r="Z61" s="604"/>
      <c r="AA61" s="604"/>
      <c r="AB61" s="604"/>
      <c r="AC61" s="604"/>
      <c r="AD61" s="604"/>
      <c r="AE61" s="604"/>
      <c r="AF61" s="604"/>
      <c r="AG61" s="604"/>
      <c r="AH61" s="604"/>
      <c r="AI61" s="604"/>
      <c r="AJ61" s="635"/>
      <c r="AL61" s="211"/>
      <c r="AM61" s="211"/>
      <c r="AN61" s="211"/>
      <c r="AO61" s="211"/>
      <c r="AP61" s="211"/>
    </row>
    <row r="62" spans="1:42" ht="13.5" customHeight="1">
      <c r="B62" s="542"/>
      <c r="C62" s="565"/>
      <c r="D62" s="565"/>
      <c r="E62" s="565"/>
      <c r="F62" s="565"/>
      <c r="G62" s="585"/>
      <c r="H62" s="605"/>
      <c r="I62" s="605"/>
      <c r="J62" s="605"/>
      <c r="K62" s="605"/>
      <c r="L62" s="605"/>
      <c r="M62" s="605"/>
      <c r="N62" s="605"/>
      <c r="O62" s="605"/>
      <c r="P62" s="605"/>
      <c r="Q62" s="605"/>
      <c r="R62" s="605"/>
      <c r="S62" s="605"/>
      <c r="T62" s="605"/>
      <c r="U62" s="605"/>
      <c r="V62" s="605"/>
      <c r="W62" s="605"/>
      <c r="X62" s="605"/>
      <c r="Y62" s="605"/>
      <c r="Z62" s="605"/>
      <c r="AA62" s="605"/>
      <c r="AB62" s="605"/>
      <c r="AC62" s="605"/>
      <c r="AD62" s="605"/>
      <c r="AE62" s="605"/>
      <c r="AF62" s="605"/>
      <c r="AG62" s="605"/>
      <c r="AH62" s="605"/>
      <c r="AI62" s="605"/>
      <c r="AJ62" s="636"/>
      <c r="AL62" s="211"/>
      <c r="AM62" s="211"/>
      <c r="AN62" s="211"/>
      <c r="AO62" s="211"/>
      <c r="AP62" s="211"/>
    </row>
    <row r="63" spans="1:42" ht="13.5" customHeight="1">
      <c r="B63" s="543" t="s">
        <v>9</v>
      </c>
      <c r="C63" s="566"/>
      <c r="D63" s="566"/>
      <c r="E63" s="566"/>
      <c r="F63" s="566"/>
      <c r="G63" s="586" t="str">
        <f>+IF(活動実績明細書!C22="","",活動実績明細書!C22)</f>
        <v/>
      </c>
      <c r="H63" s="606"/>
      <c r="I63" s="606"/>
      <c r="J63" s="606"/>
      <c r="K63" s="606"/>
      <c r="L63" s="606"/>
      <c r="M63" s="606"/>
      <c r="N63" s="606"/>
      <c r="O63" s="606"/>
      <c r="P63" s="606"/>
      <c r="Q63" s="606"/>
      <c r="R63" s="606"/>
      <c r="S63" s="606"/>
      <c r="T63" s="606"/>
      <c r="U63" s="606"/>
      <c r="V63" s="606"/>
      <c r="W63" s="606"/>
      <c r="X63" s="606"/>
      <c r="Y63" s="606"/>
      <c r="Z63" s="606"/>
      <c r="AA63" s="606"/>
      <c r="AB63" s="606"/>
      <c r="AC63" s="606"/>
      <c r="AD63" s="606"/>
      <c r="AE63" s="606"/>
      <c r="AF63" s="606"/>
      <c r="AG63" s="606"/>
      <c r="AH63" s="606"/>
      <c r="AI63" s="606"/>
      <c r="AJ63" s="637"/>
      <c r="AL63" s="211"/>
      <c r="AM63" s="211"/>
      <c r="AN63" s="211"/>
      <c r="AO63" s="211"/>
      <c r="AP63" s="211"/>
    </row>
    <row r="64" spans="1:42" ht="13.5" customHeight="1">
      <c r="B64" s="544"/>
      <c r="C64" s="567"/>
      <c r="D64" s="567"/>
      <c r="E64" s="567"/>
      <c r="F64" s="567"/>
      <c r="G64" s="587"/>
      <c r="H64" s="607"/>
      <c r="I64" s="607"/>
      <c r="J64" s="607"/>
      <c r="K64" s="607"/>
      <c r="L64" s="607"/>
      <c r="M64" s="607"/>
      <c r="N64" s="607"/>
      <c r="O64" s="607"/>
      <c r="P64" s="607"/>
      <c r="Q64" s="607"/>
      <c r="R64" s="607"/>
      <c r="S64" s="607"/>
      <c r="T64" s="607"/>
      <c r="U64" s="607"/>
      <c r="V64" s="607"/>
      <c r="W64" s="607"/>
      <c r="X64" s="607"/>
      <c r="Y64" s="607"/>
      <c r="Z64" s="607"/>
      <c r="AA64" s="607"/>
      <c r="AB64" s="607"/>
      <c r="AC64" s="607"/>
      <c r="AD64" s="607"/>
      <c r="AE64" s="607"/>
      <c r="AF64" s="607"/>
      <c r="AG64" s="607"/>
      <c r="AH64" s="607"/>
      <c r="AI64" s="607"/>
      <c r="AJ64" s="638"/>
      <c r="AL64" s="211"/>
      <c r="AM64" s="211"/>
      <c r="AN64" s="211"/>
      <c r="AO64" s="211"/>
      <c r="AP64" s="211"/>
    </row>
    <row r="65" spans="2:45" ht="13.5" customHeight="1">
      <c r="B65" s="545"/>
      <c r="C65" s="545"/>
      <c r="D65" s="545"/>
      <c r="E65" s="545"/>
      <c r="F65" s="545"/>
      <c r="G65" s="588"/>
      <c r="H65" s="588"/>
      <c r="I65" s="588"/>
      <c r="J65" s="588"/>
      <c r="K65" s="588"/>
      <c r="L65" s="588"/>
      <c r="M65" s="588"/>
      <c r="N65" s="588"/>
      <c r="O65" s="588"/>
      <c r="P65" s="588"/>
      <c r="Q65" s="588"/>
      <c r="R65" s="588"/>
      <c r="S65" s="588"/>
      <c r="T65" s="588"/>
      <c r="U65" s="588"/>
      <c r="V65" s="588"/>
      <c r="W65" s="588"/>
      <c r="X65" s="588"/>
      <c r="Y65" s="588"/>
      <c r="Z65" s="588"/>
      <c r="AA65" s="588"/>
      <c r="AB65" s="588"/>
      <c r="AC65" s="588"/>
      <c r="AD65" s="588"/>
      <c r="AE65" s="588"/>
      <c r="AF65" s="588"/>
      <c r="AG65" s="588"/>
      <c r="AH65" s="588"/>
      <c r="AI65" s="588"/>
      <c r="AJ65" s="588"/>
      <c r="AL65" s="211"/>
      <c r="AM65" s="211"/>
      <c r="AN65" s="211"/>
      <c r="AO65" s="211"/>
      <c r="AP65" s="211"/>
    </row>
    <row r="66" spans="2:45" ht="13.5" customHeight="1">
      <c r="B66" s="546" t="s">
        <v>72</v>
      </c>
      <c r="C66" s="568"/>
      <c r="D66" s="568"/>
      <c r="E66" s="568"/>
      <c r="F66" s="568"/>
      <c r="G66" s="589"/>
      <c r="H66" s="608"/>
      <c r="I66" s="608"/>
      <c r="J66" s="608"/>
      <c r="K66" s="608"/>
      <c r="L66" s="608"/>
      <c r="M66" s="608"/>
      <c r="N66" s="608"/>
      <c r="O66" s="608"/>
      <c r="P66" s="608"/>
      <c r="Q66" s="608"/>
      <c r="R66" s="608"/>
      <c r="S66" s="608"/>
      <c r="T66" s="608"/>
      <c r="U66" s="608"/>
      <c r="V66" s="608"/>
      <c r="W66" s="608"/>
      <c r="X66" s="608"/>
      <c r="Y66" s="608"/>
      <c r="Z66" s="608"/>
      <c r="AA66" s="608"/>
      <c r="AB66" s="608"/>
      <c r="AC66" s="608"/>
      <c r="AD66" s="608"/>
      <c r="AE66" s="608"/>
      <c r="AF66" s="608"/>
      <c r="AG66" s="608"/>
      <c r="AH66" s="608"/>
      <c r="AI66" s="592"/>
      <c r="AJ66" s="639"/>
      <c r="AL66" s="211"/>
      <c r="AM66" s="211"/>
      <c r="AN66" s="211"/>
      <c r="AO66" s="211"/>
      <c r="AP66" s="211"/>
    </row>
    <row r="67" spans="2:45" ht="13.5" customHeight="1">
      <c r="B67" s="547"/>
      <c r="C67" s="569"/>
      <c r="D67" s="569"/>
      <c r="E67" s="569"/>
      <c r="F67" s="569"/>
      <c r="G67" s="590"/>
      <c r="H67" s="591"/>
      <c r="I67" s="591"/>
      <c r="J67" s="591"/>
      <c r="K67" s="591"/>
      <c r="L67" s="591"/>
      <c r="M67" s="591"/>
      <c r="N67" s="591"/>
      <c r="O67" s="591"/>
      <c r="P67" s="591"/>
      <c r="Q67" s="591"/>
      <c r="R67" s="591"/>
      <c r="S67" s="591"/>
      <c r="T67" s="591"/>
      <c r="U67" s="591"/>
      <c r="V67" s="591"/>
      <c r="W67" s="591"/>
      <c r="X67" s="591"/>
      <c r="Y67" s="591"/>
      <c r="Z67" s="591"/>
      <c r="AA67" s="591"/>
      <c r="AB67" s="591"/>
      <c r="AC67" s="591"/>
      <c r="AD67" s="591"/>
      <c r="AE67" s="591"/>
      <c r="AF67" s="591"/>
      <c r="AG67" s="591"/>
      <c r="AH67" s="591"/>
      <c r="AI67" s="593"/>
      <c r="AJ67" s="640"/>
      <c r="AL67" s="211"/>
      <c r="AM67" s="211"/>
      <c r="AN67" s="211"/>
      <c r="AO67" s="211"/>
      <c r="AP67" s="211"/>
    </row>
    <row r="68" spans="2:45" ht="13.5" customHeight="1">
      <c r="B68" s="547"/>
      <c r="C68" s="569"/>
      <c r="D68" s="569"/>
      <c r="E68" s="569"/>
      <c r="F68" s="569"/>
      <c r="G68" s="590"/>
      <c r="H68" s="591"/>
      <c r="I68" s="591"/>
      <c r="J68" s="591"/>
      <c r="K68" s="591"/>
      <c r="L68" s="591"/>
      <c r="M68" s="591"/>
      <c r="N68" s="591"/>
      <c r="O68" s="591"/>
      <c r="P68" s="591"/>
      <c r="Q68" s="591"/>
      <c r="R68" s="591"/>
      <c r="S68" s="591"/>
      <c r="T68" s="591"/>
      <c r="U68" s="591"/>
      <c r="V68" s="591"/>
      <c r="W68" s="591"/>
      <c r="X68" s="591"/>
      <c r="Y68" s="591"/>
      <c r="Z68" s="591"/>
      <c r="AA68" s="591"/>
      <c r="AB68" s="591"/>
      <c r="AC68" s="591"/>
      <c r="AD68" s="591"/>
      <c r="AE68" s="591"/>
      <c r="AF68" s="591"/>
      <c r="AG68" s="591"/>
      <c r="AH68" s="591"/>
      <c r="AI68" s="593"/>
      <c r="AJ68" s="640"/>
      <c r="AL68" s="211"/>
      <c r="AM68" s="211"/>
      <c r="AN68" s="211"/>
      <c r="AO68" s="211"/>
      <c r="AP68" s="211"/>
    </row>
    <row r="69" spans="2:45" ht="13.5" customHeight="1">
      <c r="B69" s="547"/>
      <c r="C69" s="569"/>
      <c r="D69" s="569"/>
      <c r="E69" s="569"/>
      <c r="F69" s="569"/>
      <c r="G69" s="590"/>
      <c r="H69" s="591"/>
      <c r="I69" s="591"/>
      <c r="J69" s="591"/>
      <c r="K69" s="591"/>
      <c r="L69" s="591"/>
      <c r="M69" s="591"/>
      <c r="N69" s="591"/>
      <c r="O69" s="591"/>
      <c r="P69" s="591"/>
      <c r="Q69" s="591"/>
      <c r="R69" s="591"/>
      <c r="S69" s="591"/>
      <c r="T69" s="591"/>
      <c r="U69" s="591"/>
      <c r="V69" s="591"/>
      <c r="W69" s="591"/>
      <c r="X69" s="591"/>
      <c r="Y69" s="591"/>
      <c r="Z69" s="591"/>
      <c r="AA69" s="591"/>
      <c r="AB69" s="591"/>
      <c r="AC69" s="591"/>
      <c r="AD69" s="591"/>
      <c r="AE69" s="591"/>
      <c r="AF69" s="591"/>
      <c r="AG69" s="591"/>
      <c r="AH69" s="591"/>
      <c r="AI69" s="593"/>
      <c r="AJ69" s="640"/>
      <c r="AL69" s="211"/>
      <c r="AM69" s="211"/>
      <c r="AN69" s="211"/>
      <c r="AO69" s="211"/>
      <c r="AP69" s="211"/>
      <c r="AR69" s="538"/>
      <c r="AS69" s="538"/>
    </row>
    <row r="70" spans="2:45" ht="13.5" customHeight="1">
      <c r="B70" s="547"/>
      <c r="C70" s="569"/>
      <c r="D70" s="569"/>
      <c r="E70" s="569"/>
      <c r="F70" s="569"/>
      <c r="G70" s="591"/>
      <c r="H70" s="591"/>
      <c r="I70" s="591"/>
      <c r="J70" s="591"/>
      <c r="K70" s="591"/>
      <c r="L70" s="591"/>
      <c r="M70" s="591"/>
      <c r="N70" s="591"/>
      <c r="O70" s="591"/>
      <c r="P70" s="591"/>
      <c r="Q70" s="591"/>
      <c r="R70" s="591"/>
      <c r="S70" s="591"/>
      <c r="T70" s="591"/>
      <c r="U70" s="591"/>
      <c r="V70" s="591"/>
      <c r="W70" s="591"/>
      <c r="X70" s="591"/>
      <c r="Y70" s="591"/>
      <c r="Z70" s="591"/>
      <c r="AA70" s="591"/>
      <c r="AB70" s="591"/>
      <c r="AC70" s="591"/>
      <c r="AD70" s="591"/>
      <c r="AE70" s="591"/>
      <c r="AF70" s="591"/>
      <c r="AG70" s="591"/>
      <c r="AH70" s="591"/>
      <c r="AI70" s="593"/>
      <c r="AJ70" s="640"/>
      <c r="AL70" s="211"/>
      <c r="AM70" s="211"/>
      <c r="AN70" s="211"/>
      <c r="AO70" s="211"/>
      <c r="AP70" s="211"/>
      <c r="AR70" s="538"/>
      <c r="AS70" s="538"/>
    </row>
    <row r="71" spans="2:45" ht="13.5" customHeight="1">
      <c r="B71" s="546" t="s">
        <v>159</v>
      </c>
      <c r="C71" s="568"/>
      <c r="D71" s="568"/>
      <c r="E71" s="568"/>
      <c r="F71" s="568"/>
      <c r="G71" s="592"/>
      <c r="H71" s="609"/>
      <c r="I71" s="609"/>
      <c r="J71" s="609"/>
      <c r="K71" s="609"/>
      <c r="L71" s="609"/>
      <c r="M71" s="609"/>
      <c r="N71" s="609"/>
      <c r="O71" s="609"/>
      <c r="P71" s="609"/>
      <c r="Q71" s="609"/>
      <c r="R71" s="609"/>
      <c r="S71" s="609"/>
      <c r="T71" s="609"/>
      <c r="U71" s="609"/>
      <c r="V71" s="609"/>
      <c r="W71" s="609"/>
      <c r="X71" s="609"/>
      <c r="Y71" s="609"/>
      <c r="Z71" s="609"/>
      <c r="AA71" s="609"/>
      <c r="AB71" s="609"/>
      <c r="AC71" s="609"/>
      <c r="AD71" s="609"/>
      <c r="AE71" s="609"/>
      <c r="AF71" s="609"/>
      <c r="AG71" s="609"/>
      <c r="AH71" s="609"/>
      <c r="AI71" s="609"/>
      <c r="AJ71" s="641"/>
      <c r="AL71" s="211"/>
      <c r="AM71" s="211"/>
      <c r="AN71" s="211"/>
      <c r="AO71" s="211"/>
      <c r="AP71" s="211"/>
    </row>
    <row r="72" spans="2:45" ht="13.5" customHeight="1">
      <c r="B72" s="547"/>
      <c r="C72" s="569"/>
      <c r="D72" s="569"/>
      <c r="E72" s="569"/>
      <c r="F72" s="569"/>
      <c r="G72" s="593"/>
      <c r="H72" s="610"/>
      <c r="I72" s="610"/>
      <c r="J72" s="610"/>
      <c r="K72" s="610"/>
      <c r="L72" s="610"/>
      <c r="M72" s="610"/>
      <c r="N72" s="610"/>
      <c r="O72" s="610"/>
      <c r="P72" s="610"/>
      <c r="Q72" s="610"/>
      <c r="R72" s="610"/>
      <c r="S72" s="610"/>
      <c r="T72" s="610"/>
      <c r="U72" s="610"/>
      <c r="V72" s="610"/>
      <c r="W72" s="610"/>
      <c r="X72" s="610"/>
      <c r="Y72" s="610"/>
      <c r="Z72" s="610"/>
      <c r="AA72" s="610"/>
      <c r="AB72" s="610"/>
      <c r="AC72" s="610"/>
      <c r="AD72" s="610"/>
      <c r="AE72" s="610"/>
      <c r="AF72" s="610"/>
      <c r="AG72" s="610"/>
      <c r="AH72" s="610"/>
      <c r="AI72" s="610"/>
      <c r="AJ72" s="642"/>
      <c r="AL72" s="211"/>
      <c r="AM72" s="211"/>
      <c r="AN72" s="211"/>
      <c r="AO72" s="211"/>
      <c r="AP72" s="211"/>
    </row>
    <row r="73" spans="2:45" ht="13.5" customHeight="1">
      <c r="B73" s="547"/>
      <c r="C73" s="569"/>
      <c r="D73" s="569"/>
      <c r="E73" s="569"/>
      <c r="F73" s="569"/>
      <c r="G73" s="593"/>
      <c r="H73" s="611"/>
      <c r="I73" s="611"/>
      <c r="J73" s="611"/>
      <c r="K73" s="611"/>
      <c r="L73" s="611"/>
      <c r="M73" s="611"/>
      <c r="N73" s="611"/>
      <c r="O73" s="611"/>
      <c r="P73" s="611"/>
      <c r="Q73" s="611"/>
      <c r="R73" s="611"/>
      <c r="S73" s="611"/>
      <c r="T73" s="611"/>
      <c r="U73" s="611"/>
      <c r="V73" s="611"/>
      <c r="W73" s="611"/>
      <c r="X73" s="611"/>
      <c r="Y73" s="611"/>
      <c r="Z73" s="611"/>
      <c r="AA73" s="611"/>
      <c r="AB73" s="611"/>
      <c r="AC73" s="611"/>
      <c r="AD73" s="611"/>
      <c r="AE73" s="611"/>
      <c r="AF73" s="611"/>
      <c r="AG73" s="611"/>
      <c r="AH73" s="611"/>
      <c r="AI73" s="611"/>
      <c r="AJ73" s="642"/>
      <c r="AL73" s="211"/>
      <c r="AM73" s="211"/>
      <c r="AN73" s="211"/>
      <c r="AO73" s="211"/>
      <c r="AP73" s="211"/>
    </row>
    <row r="74" spans="2:45" ht="13.5" customHeight="1">
      <c r="B74" s="548"/>
      <c r="C74" s="570"/>
      <c r="D74" s="570"/>
      <c r="E74" s="570"/>
      <c r="F74" s="570"/>
      <c r="G74" s="594"/>
      <c r="H74" s="612"/>
      <c r="I74" s="612"/>
      <c r="J74" s="612"/>
      <c r="K74" s="612"/>
      <c r="L74" s="612"/>
      <c r="M74" s="612"/>
      <c r="N74" s="612"/>
      <c r="O74" s="612"/>
      <c r="P74" s="612"/>
      <c r="Q74" s="612"/>
      <c r="R74" s="612"/>
      <c r="S74" s="612"/>
      <c r="T74" s="612"/>
      <c r="U74" s="612"/>
      <c r="V74" s="612"/>
      <c r="W74" s="612"/>
      <c r="X74" s="612"/>
      <c r="Y74" s="612"/>
      <c r="Z74" s="612"/>
      <c r="AA74" s="612"/>
      <c r="AB74" s="612"/>
      <c r="AC74" s="612"/>
      <c r="AD74" s="612"/>
      <c r="AE74" s="612"/>
      <c r="AF74" s="612"/>
      <c r="AG74" s="612"/>
      <c r="AH74" s="612"/>
      <c r="AI74" s="612"/>
      <c r="AJ74" s="643"/>
      <c r="AL74" s="211"/>
      <c r="AM74" s="211"/>
      <c r="AN74" s="211"/>
      <c r="AO74" s="211"/>
      <c r="AP74" s="211"/>
    </row>
    <row r="75" spans="2:45" ht="13.5" customHeight="1">
      <c r="B75" s="549"/>
      <c r="C75" s="549"/>
      <c r="D75" s="549"/>
      <c r="E75" s="549"/>
      <c r="F75" s="549"/>
      <c r="G75" s="595"/>
      <c r="H75" s="595"/>
      <c r="I75" s="595"/>
      <c r="J75" s="595"/>
      <c r="K75" s="595"/>
      <c r="L75" s="595"/>
      <c r="M75" s="595"/>
      <c r="N75" s="595"/>
      <c r="O75" s="595"/>
      <c r="P75" s="595"/>
      <c r="Q75" s="595"/>
      <c r="R75" s="595"/>
      <c r="S75" s="595"/>
      <c r="T75" s="595"/>
      <c r="U75" s="595"/>
      <c r="V75" s="595"/>
      <c r="W75" s="595"/>
      <c r="X75" s="595"/>
      <c r="Y75" s="595"/>
      <c r="Z75" s="595"/>
      <c r="AA75" s="595"/>
      <c r="AB75" s="595"/>
      <c r="AC75" s="595"/>
      <c r="AD75" s="595"/>
      <c r="AE75" s="595"/>
      <c r="AF75" s="595"/>
      <c r="AG75" s="595"/>
      <c r="AH75" s="595"/>
      <c r="AI75" s="595"/>
      <c r="AJ75" s="595"/>
      <c r="AL75" s="211"/>
      <c r="AM75" s="211"/>
      <c r="AN75" s="211"/>
      <c r="AO75" s="211"/>
      <c r="AP75" s="211"/>
      <c r="AS75" s="539"/>
    </row>
    <row r="76" spans="2:45" ht="13.5" customHeight="1">
      <c r="B76" s="541" t="s">
        <v>189</v>
      </c>
      <c r="C76" s="564"/>
      <c r="D76" s="564"/>
      <c r="E76" s="564"/>
      <c r="F76" s="564"/>
      <c r="G76" s="541" t="s">
        <v>73</v>
      </c>
      <c r="H76" s="564"/>
      <c r="I76" s="564"/>
      <c r="J76" s="564"/>
      <c r="K76" s="564"/>
      <c r="L76" s="564"/>
      <c r="M76" s="564"/>
      <c r="N76" s="564"/>
      <c r="O76" s="564"/>
      <c r="P76" s="564"/>
      <c r="Q76" s="564"/>
      <c r="R76" s="564"/>
      <c r="S76" s="564"/>
      <c r="T76" s="564"/>
      <c r="U76" s="564"/>
      <c r="V76" s="564"/>
      <c r="W76" s="564"/>
      <c r="X76" s="564"/>
      <c r="Y76" s="564"/>
      <c r="Z76" s="564"/>
      <c r="AA76" s="564"/>
      <c r="AB76" s="564"/>
      <c r="AC76" s="564"/>
      <c r="AD76" s="564"/>
      <c r="AE76" s="564"/>
      <c r="AF76" s="564"/>
      <c r="AG76" s="564"/>
      <c r="AH76" s="629" t="s">
        <v>177</v>
      </c>
      <c r="AI76" s="632"/>
      <c r="AJ76" s="644"/>
      <c r="AL76" s="211"/>
      <c r="AM76" s="211"/>
      <c r="AN76" s="211"/>
      <c r="AO76" s="211"/>
      <c r="AP76" s="211"/>
      <c r="AS76" s="539"/>
    </row>
    <row r="77" spans="2:45" ht="13.5" customHeight="1">
      <c r="B77" s="542"/>
      <c r="C77" s="565"/>
      <c r="D77" s="565"/>
      <c r="E77" s="565"/>
      <c r="F77" s="565"/>
      <c r="G77" s="542"/>
      <c r="H77" s="565"/>
      <c r="I77" s="565"/>
      <c r="J77" s="565"/>
      <c r="K77" s="565"/>
      <c r="L77" s="565"/>
      <c r="M77" s="565"/>
      <c r="N77" s="565"/>
      <c r="O77" s="565"/>
      <c r="P77" s="565"/>
      <c r="Q77" s="565"/>
      <c r="R77" s="565"/>
      <c r="S77" s="565"/>
      <c r="T77" s="565"/>
      <c r="U77" s="565"/>
      <c r="V77" s="565"/>
      <c r="W77" s="565"/>
      <c r="X77" s="565"/>
      <c r="Y77" s="565"/>
      <c r="Z77" s="565"/>
      <c r="AA77" s="565"/>
      <c r="AB77" s="565"/>
      <c r="AC77" s="565"/>
      <c r="AD77" s="565"/>
      <c r="AE77" s="565"/>
      <c r="AF77" s="565"/>
      <c r="AG77" s="565"/>
      <c r="AH77" s="630"/>
      <c r="AI77" s="633"/>
      <c r="AJ77" s="645"/>
      <c r="AL77" s="211"/>
      <c r="AM77" s="211"/>
      <c r="AN77" s="211"/>
      <c r="AO77" s="211"/>
      <c r="AP77" s="211"/>
      <c r="AS77" s="539"/>
    </row>
    <row r="78" spans="2:45" ht="22.5" customHeight="1">
      <c r="B78" s="550" t="s">
        <v>186</v>
      </c>
      <c r="C78" s="571"/>
      <c r="D78" s="571"/>
      <c r="E78" s="571"/>
      <c r="F78" s="571"/>
      <c r="G78" s="596" t="s">
        <v>188</v>
      </c>
      <c r="H78" s="613"/>
      <c r="I78" s="613"/>
      <c r="J78" s="613"/>
      <c r="K78" s="613"/>
      <c r="L78" s="613"/>
      <c r="M78" s="613"/>
      <c r="N78" s="613"/>
      <c r="O78" s="613"/>
      <c r="P78" s="613"/>
      <c r="Q78" s="613"/>
      <c r="R78" s="613"/>
      <c r="S78" s="613"/>
      <c r="T78" s="613"/>
      <c r="U78" s="613"/>
      <c r="V78" s="613"/>
      <c r="W78" s="613"/>
      <c r="X78" s="613"/>
      <c r="Y78" s="613"/>
      <c r="Z78" s="613"/>
      <c r="AA78" s="613"/>
      <c r="AB78" s="613"/>
      <c r="AC78" s="613"/>
      <c r="AD78" s="613"/>
      <c r="AE78" s="613"/>
      <c r="AF78" s="613"/>
      <c r="AG78" s="623"/>
      <c r="AH78" s="631"/>
      <c r="AI78" s="634"/>
      <c r="AJ78" s="646"/>
      <c r="AL78" s="211"/>
      <c r="AM78" s="211"/>
      <c r="AN78" s="211"/>
      <c r="AO78" s="211"/>
      <c r="AP78" s="211"/>
      <c r="AS78" s="539"/>
    </row>
    <row r="79" spans="2:45" ht="22.5" customHeight="1">
      <c r="B79" s="551"/>
      <c r="C79" s="572"/>
      <c r="D79" s="572"/>
      <c r="E79" s="572"/>
      <c r="F79" s="572"/>
      <c r="G79" s="597" t="s">
        <v>16</v>
      </c>
      <c r="H79" s="614"/>
      <c r="I79" s="614"/>
      <c r="J79" s="614"/>
      <c r="K79" s="614"/>
      <c r="L79" s="614"/>
      <c r="M79" s="614"/>
      <c r="N79" s="614"/>
      <c r="O79" s="614"/>
      <c r="P79" s="614"/>
      <c r="Q79" s="614"/>
      <c r="R79" s="614"/>
      <c r="S79" s="614"/>
      <c r="T79" s="614"/>
      <c r="U79" s="614"/>
      <c r="V79" s="614"/>
      <c r="W79" s="614"/>
      <c r="X79" s="614"/>
      <c r="Y79" s="614"/>
      <c r="Z79" s="614"/>
      <c r="AA79" s="614"/>
      <c r="AB79" s="614"/>
      <c r="AC79" s="614"/>
      <c r="AD79" s="614"/>
      <c r="AE79" s="614"/>
      <c r="AF79" s="614"/>
      <c r="AG79" s="624"/>
      <c r="AH79" s="631"/>
      <c r="AI79" s="634"/>
      <c r="AJ79" s="646"/>
      <c r="AL79" s="211"/>
      <c r="AM79" s="211"/>
      <c r="AN79" s="211"/>
      <c r="AO79" s="211"/>
      <c r="AP79" s="211"/>
      <c r="AS79" s="539"/>
    </row>
    <row r="80" spans="2:45" ht="33" customHeight="1">
      <c r="B80" s="551"/>
      <c r="C80" s="573"/>
      <c r="D80" s="573"/>
      <c r="E80" s="573"/>
      <c r="F80" s="573"/>
      <c r="G80" s="598" t="s">
        <v>65</v>
      </c>
      <c r="H80" s="615"/>
      <c r="I80" s="615"/>
      <c r="J80" s="615"/>
      <c r="K80" s="615"/>
      <c r="L80" s="615"/>
      <c r="M80" s="615"/>
      <c r="N80" s="615"/>
      <c r="O80" s="615"/>
      <c r="P80" s="615"/>
      <c r="Q80" s="615"/>
      <c r="R80" s="615"/>
      <c r="S80" s="615"/>
      <c r="T80" s="615"/>
      <c r="U80" s="615"/>
      <c r="V80" s="615"/>
      <c r="W80" s="615"/>
      <c r="X80" s="615"/>
      <c r="Y80" s="615"/>
      <c r="Z80" s="615"/>
      <c r="AA80" s="615"/>
      <c r="AB80" s="615"/>
      <c r="AC80" s="615"/>
      <c r="AD80" s="615"/>
      <c r="AE80" s="615"/>
      <c r="AF80" s="615"/>
      <c r="AG80" s="625"/>
      <c r="AH80" s="631"/>
      <c r="AI80" s="634"/>
      <c r="AJ80" s="646"/>
      <c r="AL80" s="211"/>
      <c r="AM80" s="211"/>
      <c r="AN80" s="211"/>
      <c r="AO80" s="211"/>
      <c r="AP80" s="211"/>
      <c r="AS80" s="539"/>
    </row>
    <row r="81" spans="2:45" ht="33" customHeight="1">
      <c r="B81" s="552"/>
      <c r="C81" s="574"/>
      <c r="D81" s="574"/>
      <c r="E81" s="574"/>
      <c r="F81" s="574"/>
      <c r="G81" s="599" t="s">
        <v>221</v>
      </c>
      <c r="H81" s="616"/>
      <c r="I81" s="616"/>
      <c r="J81" s="616"/>
      <c r="K81" s="616"/>
      <c r="L81" s="616"/>
      <c r="M81" s="616"/>
      <c r="N81" s="616"/>
      <c r="O81" s="616"/>
      <c r="P81" s="616"/>
      <c r="Q81" s="616"/>
      <c r="R81" s="616"/>
      <c r="S81" s="616"/>
      <c r="T81" s="616"/>
      <c r="U81" s="616"/>
      <c r="V81" s="616"/>
      <c r="W81" s="616"/>
      <c r="X81" s="616"/>
      <c r="Y81" s="616"/>
      <c r="Z81" s="616"/>
      <c r="AA81" s="616"/>
      <c r="AB81" s="616"/>
      <c r="AC81" s="616"/>
      <c r="AD81" s="616"/>
      <c r="AE81" s="616"/>
      <c r="AF81" s="616"/>
      <c r="AG81" s="626"/>
      <c r="AH81" s="631"/>
      <c r="AI81" s="634"/>
      <c r="AJ81" s="646"/>
      <c r="AL81" s="211"/>
      <c r="AM81" s="211"/>
      <c r="AN81" s="211"/>
      <c r="AO81" s="211"/>
      <c r="AP81" s="211"/>
      <c r="AS81" s="539"/>
    </row>
    <row r="82" spans="2:45" ht="33" customHeight="1">
      <c r="B82" s="550" t="s">
        <v>187</v>
      </c>
      <c r="C82" s="571"/>
      <c r="D82" s="571"/>
      <c r="E82" s="571"/>
      <c r="F82" s="571"/>
      <c r="G82" s="600" t="s">
        <v>258</v>
      </c>
      <c r="H82" s="613"/>
      <c r="I82" s="613"/>
      <c r="J82" s="613"/>
      <c r="K82" s="613"/>
      <c r="L82" s="613"/>
      <c r="M82" s="613"/>
      <c r="N82" s="613"/>
      <c r="O82" s="613"/>
      <c r="P82" s="613"/>
      <c r="Q82" s="613"/>
      <c r="R82" s="613"/>
      <c r="S82" s="613"/>
      <c r="T82" s="613"/>
      <c r="U82" s="613"/>
      <c r="V82" s="613"/>
      <c r="W82" s="613"/>
      <c r="X82" s="613"/>
      <c r="Y82" s="613"/>
      <c r="Z82" s="613"/>
      <c r="AA82" s="613"/>
      <c r="AB82" s="613"/>
      <c r="AC82" s="613"/>
      <c r="AD82" s="613"/>
      <c r="AE82" s="613"/>
      <c r="AF82" s="613"/>
      <c r="AG82" s="623"/>
      <c r="AH82" s="631"/>
      <c r="AI82" s="634"/>
      <c r="AJ82" s="646"/>
      <c r="AL82" s="211"/>
      <c r="AM82" s="211"/>
      <c r="AN82" s="211"/>
      <c r="AO82" s="211"/>
      <c r="AP82" s="211"/>
      <c r="AS82" s="539"/>
    </row>
    <row r="83" spans="2:45" ht="22.5" customHeight="1">
      <c r="B83" s="551"/>
      <c r="C83" s="573"/>
      <c r="D83" s="573"/>
      <c r="E83" s="573"/>
      <c r="F83" s="573"/>
      <c r="G83" s="597" t="s">
        <v>194</v>
      </c>
      <c r="H83" s="614"/>
      <c r="I83" s="614"/>
      <c r="J83" s="614"/>
      <c r="K83" s="614"/>
      <c r="L83" s="614"/>
      <c r="M83" s="614"/>
      <c r="N83" s="614"/>
      <c r="O83" s="614"/>
      <c r="P83" s="614"/>
      <c r="Q83" s="614"/>
      <c r="R83" s="614"/>
      <c r="S83" s="614"/>
      <c r="T83" s="614"/>
      <c r="U83" s="614"/>
      <c r="V83" s="614"/>
      <c r="W83" s="614"/>
      <c r="X83" s="614"/>
      <c r="Y83" s="614"/>
      <c r="Z83" s="614"/>
      <c r="AA83" s="614"/>
      <c r="AB83" s="614"/>
      <c r="AC83" s="614"/>
      <c r="AD83" s="614"/>
      <c r="AE83" s="614"/>
      <c r="AF83" s="614"/>
      <c r="AG83" s="624"/>
      <c r="AH83" s="631"/>
      <c r="AI83" s="634"/>
      <c r="AJ83" s="646"/>
      <c r="AL83" s="211"/>
      <c r="AM83" s="211"/>
      <c r="AN83" s="211"/>
      <c r="AO83" s="211"/>
      <c r="AP83" s="211"/>
      <c r="AS83" s="539"/>
    </row>
    <row r="84" spans="2:45" ht="22.5" customHeight="1">
      <c r="B84" s="551"/>
      <c r="C84" s="572"/>
      <c r="D84" s="572"/>
      <c r="E84" s="572"/>
      <c r="F84" s="572"/>
      <c r="G84" s="597" t="s">
        <v>196</v>
      </c>
      <c r="H84" s="614"/>
      <c r="I84" s="614"/>
      <c r="J84" s="614"/>
      <c r="K84" s="614"/>
      <c r="L84" s="614"/>
      <c r="M84" s="614"/>
      <c r="N84" s="614"/>
      <c r="O84" s="614"/>
      <c r="P84" s="614"/>
      <c r="Q84" s="614"/>
      <c r="R84" s="614"/>
      <c r="S84" s="614"/>
      <c r="T84" s="614"/>
      <c r="U84" s="614"/>
      <c r="V84" s="614"/>
      <c r="W84" s="614"/>
      <c r="X84" s="614"/>
      <c r="Y84" s="614"/>
      <c r="Z84" s="614"/>
      <c r="AA84" s="614"/>
      <c r="AB84" s="614"/>
      <c r="AC84" s="614"/>
      <c r="AD84" s="614"/>
      <c r="AE84" s="614"/>
      <c r="AF84" s="614"/>
      <c r="AG84" s="624"/>
      <c r="AH84" s="631"/>
      <c r="AI84" s="634"/>
      <c r="AJ84" s="646"/>
      <c r="AL84" s="211"/>
      <c r="AM84" s="211"/>
      <c r="AN84" s="211"/>
      <c r="AO84" s="211"/>
      <c r="AP84" s="211"/>
      <c r="AS84" s="539"/>
    </row>
    <row r="85" spans="2:45" ht="22.5" customHeight="1">
      <c r="B85" s="551"/>
      <c r="C85" s="572"/>
      <c r="D85" s="572"/>
      <c r="E85" s="572"/>
      <c r="F85" s="572"/>
      <c r="G85" s="601" t="s">
        <v>183</v>
      </c>
      <c r="H85" s="617"/>
      <c r="I85" s="617"/>
      <c r="J85" s="617"/>
      <c r="K85" s="617"/>
      <c r="L85" s="617"/>
      <c r="M85" s="617"/>
      <c r="N85" s="617"/>
      <c r="O85" s="617"/>
      <c r="P85" s="617"/>
      <c r="Q85" s="617"/>
      <c r="R85" s="617"/>
      <c r="S85" s="617"/>
      <c r="T85" s="617"/>
      <c r="U85" s="617"/>
      <c r="V85" s="617"/>
      <c r="W85" s="617"/>
      <c r="X85" s="617"/>
      <c r="Y85" s="617"/>
      <c r="Z85" s="617"/>
      <c r="AA85" s="617"/>
      <c r="AB85" s="617"/>
      <c r="AC85" s="617"/>
      <c r="AD85" s="617"/>
      <c r="AE85" s="617"/>
      <c r="AF85" s="617"/>
      <c r="AG85" s="627"/>
      <c r="AH85" s="631"/>
      <c r="AI85" s="634"/>
      <c r="AJ85" s="646"/>
      <c r="AL85" s="211"/>
      <c r="AM85" s="211"/>
      <c r="AN85" s="211"/>
      <c r="AO85" s="211"/>
      <c r="AP85" s="211"/>
      <c r="AS85" s="539"/>
    </row>
    <row r="86" spans="2:45" ht="22.5" customHeight="1">
      <c r="B86" s="550" t="s">
        <v>5</v>
      </c>
      <c r="C86" s="571"/>
      <c r="D86" s="571"/>
      <c r="E86" s="571"/>
      <c r="F86" s="571"/>
      <c r="G86" s="596" t="s">
        <v>192</v>
      </c>
      <c r="H86" s="613"/>
      <c r="I86" s="613"/>
      <c r="J86" s="613"/>
      <c r="K86" s="613"/>
      <c r="L86" s="613"/>
      <c r="M86" s="613"/>
      <c r="N86" s="613"/>
      <c r="O86" s="613"/>
      <c r="P86" s="613"/>
      <c r="Q86" s="613"/>
      <c r="R86" s="613"/>
      <c r="S86" s="613"/>
      <c r="T86" s="613"/>
      <c r="U86" s="613"/>
      <c r="V86" s="613"/>
      <c r="W86" s="613"/>
      <c r="X86" s="613"/>
      <c r="Y86" s="613"/>
      <c r="Z86" s="613"/>
      <c r="AA86" s="613"/>
      <c r="AB86" s="613"/>
      <c r="AC86" s="613"/>
      <c r="AD86" s="613"/>
      <c r="AE86" s="613"/>
      <c r="AF86" s="613"/>
      <c r="AG86" s="623"/>
      <c r="AH86" s="631"/>
      <c r="AI86" s="634"/>
      <c r="AJ86" s="646"/>
      <c r="AL86" s="211"/>
      <c r="AM86" s="211"/>
      <c r="AN86" s="211"/>
      <c r="AO86" s="211"/>
      <c r="AP86" s="211"/>
      <c r="AS86" s="539"/>
    </row>
    <row r="87" spans="2:45" ht="22.5" customHeight="1">
      <c r="B87" s="551"/>
      <c r="C87" s="573"/>
      <c r="D87" s="573"/>
      <c r="E87" s="573"/>
      <c r="F87" s="573"/>
      <c r="G87" s="597" t="s">
        <v>197</v>
      </c>
      <c r="H87" s="614"/>
      <c r="I87" s="614"/>
      <c r="J87" s="614"/>
      <c r="K87" s="614"/>
      <c r="L87" s="614"/>
      <c r="M87" s="614"/>
      <c r="N87" s="614"/>
      <c r="O87" s="614"/>
      <c r="P87" s="614"/>
      <c r="Q87" s="614"/>
      <c r="R87" s="614"/>
      <c r="S87" s="614"/>
      <c r="T87" s="614"/>
      <c r="U87" s="614"/>
      <c r="V87" s="614"/>
      <c r="W87" s="614"/>
      <c r="X87" s="614"/>
      <c r="Y87" s="614"/>
      <c r="Z87" s="614"/>
      <c r="AA87" s="614"/>
      <c r="AB87" s="614"/>
      <c r="AC87" s="614"/>
      <c r="AD87" s="614"/>
      <c r="AE87" s="614"/>
      <c r="AF87" s="614"/>
      <c r="AG87" s="624"/>
      <c r="AH87" s="631"/>
      <c r="AI87" s="634"/>
      <c r="AJ87" s="646"/>
      <c r="AL87" s="211"/>
      <c r="AM87" s="211"/>
      <c r="AN87" s="211"/>
      <c r="AO87" s="211"/>
      <c r="AP87" s="211"/>
      <c r="AS87" s="539"/>
    </row>
    <row r="88" spans="2:45" ht="22.5" customHeight="1">
      <c r="B88" s="551"/>
      <c r="C88" s="572"/>
      <c r="D88" s="572"/>
      <c r="E88" s="572"/>
      <c r="F88" s="572"/>
      <c r="G88" s="597" t="s">
        <v>195</v>
      </c>
      <c r="H88" s="614"/>
      <c r="I88" s="614"/>
      <c r="J88" s="614"/>
      <c r="K88" s="614"/>
      <c r="L88" s="614"/>
      <c r="M88" s="614"/>
      <c r="N88" s="614"/>
      <c r="O88" s="614"/>
      <c r="P88" s="614"/>
      <c r="Q88" s="614"/>
      <c r="R88" s="614"/>
      <c r="S88" s="614"/>
      <c r="T88" s="614"/>
      <c r="U88" s="614"/>
      <c r="V88" s="614"/>
      <c r="W88" s="614"/>
      <c r="X88" s="614"/>
      <c r="Y88" s="614"/>
      <c r="Z88" s="614"/>
      <c r="AA88" s="614"/>
      <c r="AB88" s="614"/>
      <c r="AC88" s="614"/>
      <c r="AD88" s="614"/>
      <c r="AE88" s="614"/>
      <c r="AF88" s="614"/>
      <c r="AG88" s="624"/>
      <c r="AH88" s="631"/>
      <c r="AI88" s="634"/>
      <c r="AJ88" s="646"/>
      <c r="AL88" s="211"/>
      <c r="AM88" s="211"/>
      <c r="AN88" s="211"/>
      <c r="AO88" s="211"/>
      <c r="AP88" s="211"/>
      <c r="AS88" s="539"/>
    </row>
    <row r="89" spans="2:45" ht="22.5" customHeight="1">
      <c r="B89" s="551"/>
      <c r="C89" s="572"/>
      <c r="D89" s="572"/>
      <c r="E89" s="572"/>
      <c r="F89" s="572"/>
      <c r="G89" s="597" t="s">
        <v>35</v>
      </c>
      <c r="H89" s="614"/>
      <c r="I89" s="614"/>
      <c r="J89" s="614"/>
      <c r="K89" s="614"/>
      <c r="L89" s="614"/>
      <c r="M89" s="614"/>
      <c r="N89" s="614"/>
      <c r="O89" s="614"/>
      <c r="P89" s="614"/>
      <c r="Q89" s="614"/>
      <c r="R89" s="614"/>
      <c r="S89" s="614"/>
      <c r="T89" s="614"/>
      <c r="U89" s="614"/>
      <c r="V89" s="614"/>
      <c r="W89" s="614"/>
      <c r="X89" s="614"/>
      <c r="Y89" s="614"/>
      <c r="Z89" s="614"/>
      <c r="AA89" s="614"/>
      <c r="AB89" s="614"/>
      <c r="AC89" s="614"/>
      <c r="AD89" s="614"/>
      <c r="AE89" s="614"/>
      <c r="AF89" s="614"/>
      <c r="AG89" s="624"/>
      <c r="AH89" s="631"/>
      <c r="AI89" s="634"/>
      <c r="AJ89" s="646"/>
      <c r="AL89" s="211"/>
      <c r="AM89" s="211"/>
      <c r="AN89" s="211"/>
      <c r="AO89" s="211"/>
      <c r="AP89" s="211"/>
      <c r="AS89" s="539"/>
    </row>
    <row r="90" spans="2:45" ht="22.5" customHeight="1">
      <c r="B90" s="553"/>
      <c r="C90" s="575"/>
      <c r="D90" s="575"/>
      <c r="E90" s="575"/>
      <c r="F90" s="575"/>
      <c r="G90" s="602" t="s">
        <v>193</v>
      </c>
      <c r="H90" s="618"/>
      <c r="I90" s="618"/>
      <c r="J90" s="618"/>
      <c r="K90" s="618"/>
      <c r="L90" s="618"/>
      <c r="M90" s="618"/>
      <c r="N90" s="618"/>
      <c r="O90" s="618"/>
      <c r="P90" s="618"/>
      <c r="Q90" s="618"/>
      <c r="R90" s="618"/>
      <c r="S90" s="618"/>
      <c r="T90" s="618"/>
      <c r="U90" s="618"/>
      <c r="V90" s="618"/>
      <c r="W90" s="618"/>
      <c r="X90" s="618"/>
      <c r="Y90" s="618"/>
      <c r="Z90" s="618"/>
      <c r="AA90" s="618"/>
      <c r="AB90" s="618"/>
      <c r="AC90" s="618"/>
      <c r="AD90" s="618"/>
      <c r="AE90" s="618"/>
      <c r="AF90" s="618"/>
      <c r="AG90" s="628"/>
      <c r="AH90" s="631"/>
      <c r="AI90" s="634"/>
      <c r="AJ90" s="646"/>
      <c r="AL90" s="211"/>
      <c r="AM90" s="211"/>
      <c r="AN90" s="211"/>
      <c r="AO90" s="211"/>
      <c r="AP90" s="211"/>
      <c r="AS90" s="539"/>
    </row>
    <row r="91" spans="2:45" ht="13.5" customHeight="1">
      <c r="B91" s="554" t="s">
        <v>165</v>
      </c>
      <c r="C91" s="554"/>
      <c r="D91" s="554"/>
      <c r="E91" s="554"/>
      <c r="F91" s="554"/>
      <c r="G91" s="603"/>
      <c r="H91" s="603"/>
      <c r="I91" s="603"/>
      <c r="J91" s="603"/>
      <c r="K91" s="603"/>
      <c r="L91" s="603"/>
      <c r="M91" s="603"/>
      <c r="N91" s="603"/>
      <c r="O91" s="603"/>
      <c r="P91" s="603"/>
      <c r="Q91" s="603"/>
      <c r="R91" s="603"/>
      <c r="S91" s="603"/>
      <c r="T91" s="603"/>
      <c r="U91" s="603"/>
      <c r="V91" s="603"/>
      <c r="W91" s="603"/>
      <c r="X91" s="603"/>
      <c r="Y91" s="603"/>
      <c r="Z91" s="603"/>
      <c r="AA91" s="603"/>
      <c r="AB91" s="603"/>
      <c r="AC91" s="603"/>
      <c r="AD91" s="603"/>
      <c r="AE91" s="603"/>
      <c r="AF91" s="622"/>
      <c r="AG91" s="622"/>
      <c r="AH91" s="622"/>
      <c r="AI91" s="622"/>
      <c r="AJ91" s="622"/>
      <c r="AL91" s="211"/>
      <c r="AM91" s="211"/>
      <c r="AN91" s="211"/>
      <c r="AO91" s="211"/>
      <c r="AP91" s="211"/>
      <c r="AQ91" s="211"/>
    </row>
    <row r="92" spans="2:45" ht="13.5" customHeight="1">
      <c r="B92" s="555" t="s">
        <v>180</v>
      </c>
      <c r="C92" s="555"/>
      <c r="D92" s="555"/>
      <c r="E92" s="555"/>
      <c r="F92" s="555"/>
      <c r="G92" s="555"/>
      <c r="H92" s="555"/>
      <c r="I92" s="555"/>
      <c r="J92" s="555"/>
      <c r="K92" s="555"/>
      <c r="L92" s="555"/>
      <c r="M92" s="555"/>
      <c r="N92" s="555"/>
      <c r="O92" s="555"/>
      <c r="P92" s="555"/>
      <c r="Q92" s="555"/>
      <c r="R92" s="555"/>
      <c r="S92" s="555"/>
      <c r="T92" s="555"/>
      <c r="U92" s="555"/>
      <c r="V92" s="555"/>
      <c r="W92" s="555"/>
      <c r="X92" s="555"/>
      <c r="Y92" s="555"/>
      <c r="Z92" s="555"/>
      <c r="AA92" s="555"/>
      <c r="AB92" s="555"/>
      <c r="AC92" s="555"/>
      <c r="AD92" s="555"/>
      <c r="AE92" s="555"/>
      <c r="AF92" s="555"/>
      <c r="AG92" s="555"/>
      <c r="AH92" s="555"/>
      <c r="AI92" s="555"/>
      <c r="AJ92" s="555"/>
      <c r="AL92" s="211"/>
      <c r="AM92" s="211"/>
      <c r="AN92" s="211"/>
      <c r="AO92" s="211"/>
      <c r="AP92" s="211"/>
      <c r="AQ92" s="211"/>
    </row>
    <row r="93" spans="2:45" ht="13.5" customHeight="1">
      <c r="B93" s="556"/>
      <c r="C93" s="556"/>
      <c r="D93" s="556"/>
      <c r="E93" s="556"/>
      <c r="F93" s="556"/>
      <c r="G93" s="556"/>
      <c r="H93" s="556"/>
      <c r="I93" s="556"/>
      <c r="J93" s="556"/>
      <c r="K93" s="556"/>
      <c r="L93" s="556"/>
      <c r="M93" s="556"/>
      <c r="N93" s="556"/>
      <c r="O93" s="556"/>
      <c r="P93" s="556"/>
      <c r="Q93" s="556"/>
      <c r="R93" s="556"/>
      <c r="S93" s="556"/>
      <c r="T93" s="556"/>
      <c r="U93" s="556"/>
      <c r="V93" s="556"/>
      <c r="W93" s="556"/>
      <c r="X93" s="556"/>
      <c r="Y93" s="556"/>
      <c r="Z93" s="556"/>
      <c r="AA93" s="556"/>
      <c r="AB93" s="556"/>
      <c r="AC93" s="556"/>
      <c r="AD93" s="556"/>
      <c r="AE93" s="556"/>
      <c r="AF93" s="556"/>
      <c r="AG93" s="556"/>
      <c r="AH93" s="556"/>
      <c r="AI93" s="556"/>
      <c r="AJ93" s="556"/>
      <c r="AL93" s="211"/>
      <c r="AM93" s="211"/>
      <c r="AN93" s="211"/>
      <c r="AO93" s="211"/>
      <c r="AP93" s="211"/>
      <c r="AQ93" s="211"/>
    </row>
    <row r="94" spans="2:45" ht="13.5" customHeight="1">
      <c r="B94" s="557" t="s">
        <v>134</v>
      </c>
      <c r="C94" s="576"/>
      <c r="D94" s="576"/>
      <c r="E94" s="576"/>
      <c r="F94" s="576"/>
      <c r="G94" s="576"/>
      <c r="H94" s="576"/>
      <c r="I94" s="576"/>
      <c r="J94" s="576"/>
      <c r="K94" s="576"/>
      <c r="L94" s="576"/>
      <c r="M94" s="576"/>
      <c r="N94" s="576"/>
      <c r="O94" s="576"/>
      <c r="P94" s="576"/>
      <c r="Q94" s="576"/>
      <c r="R94" s="576"/>
      <c r="S94" s="557" t="s">
        <v>155</v>
      </c>
      <c r="T94" s="576"/>
      <c r="U94" s="576"/>
      <c r="V94" s="576"/>
      <c r="W94" s="576"/>
      <c r="X94" s="576"/>
      <c r="Y94" s="576"/>
      <c r="Z94" s="576"/>
      <c r="AA94" s="576"/>
      <c r="AB94" s="576"/>
      <c r="AC94" s="576"/>
      <c r="AD94" s="576"/>
      <c r="AE94" s="576"/>
      <c r="AF94" s="576"/>
      <c r="AG94" s="576"/>
      <c r="AH94" s="576"/>
      <c r="AI94" s="576"/>
      <c r="AJ94" s="647"/>
      <c r="AL94" s="211"/>
      <c r="AM94" s="211"/>
      <c r="AN94" s="211"/>
      <c r="AO94" s="211"/>
      <c r="AP94" s="211"/>
      <c r="AQ94" s="211"/>
    </row>
    <row r="95" spans="2:45" ht="13.5" customHeight="1">
      <c r="B95" s="558" t="str">
        <f>IF(活動実績明細書!J22="","",活動実績明細書!J22)</f>
        <v/>
      </c>
      <c r="C95" s="577"/>
      <c r="D95" s="577"/>
      <c r="E95" s="577"/>
      <c r="F95" s="577"/>
      <c r="G95" s="577"/>
      <c r="H95" s="577"/>
      <c r="I95" s="577"/>
      <c r="J95" s="577"/>
      <c r="K95" s="577"/>
      <c r="L95" s="577"/>
      <c r="M95" s="577"/>
      <c r="N95" s="577"/>
      <c r="O95" s="577"/>
      <c r="P95" s="577"/>
      <c r="Q95" s="577"/>
      <c r="R95" s="577"/>
      <c r="S95" s="558" t="str">
        <f>IF(活動実績明細書!J28="","",活動実績明細書!J28)</f>
        <v/>
      </c>
      <c r="T95" s="577"/>
      <c r="U95" s="577"/>
      <c r="V95" s="577"/>
      <c r="W95" s="577"/>
      <c r="X95" s="577"/>
      <c r="Y95" s="577"/>
      <c r="Z95" s="577"/>
      <c r="AA95" s="577"/>
      <c r="AB95" s="577"/>
      <c r="AC95" s="577"/>
      <c r="AD95" s="577"/>
      <c r="AE95" s="577"/>
      <c r="AF95" s="577"/>
      <c r="AG95" s="577"/>
      <c r="AH95" s="577"/>
      <c r="AI95" s="577"/>
      <c r="AJ95" s="648"/>
      <c r="AL95" s="211"/>
      <c r="AM95" s="211"/>
      <c r="AN95" s="211"/>
      <c r="AO95" s="211"/>
      <c r="AP95" s="211"/>
    </row>
    <row r="96" spans="2:45" ht="13.5" customHeight="1">
      <c r="B96" s="559"/>
      <c r="C96" s="578"/>
      <c r="D96" s="578"/>
      <c r="E96" s="578"/>
      <c r="F96" s="578"/>
      <c r="G96" s="578"/>
      <c r="H96" s="578"/>
      <c r="I96" s="578"/>
      <c r="J96" s="578"/>
      <c r="K96" s="578"/>
      <c r="L96" s="578"/>
      <c r="M96" s="578"/>
      <c r="N96" s="578"/>
      <c r="O96" s="578"/>
      <c r="P96" s="578"/>
      <c r="Q96" s="578"/>
      <c r="R96" s="578"/>
      <c r="S96" s="559"/>
      <c r="T96" s="578"/>
      <c r="U96" s="578"/>
      <c r="V96" s="578"/>
      <c r="W96" s="578"/>
      <c r="X96" s="578"/>
      <c r="Y96" s="578"/>
      <c r="Z96" s="578"/>
      <c r="AA96" s="578"/>
      <c r="AB96" s="578"/>
      <c r="AC96" s="578"/>
      <c r="AD96" s="578"/>
      <c r="AE96" s="578"/>
      <c r="AF96" s="578"/>
      <c r="AG96" s="578"/>
      <c r="AH96" s="578"/>
      <c r="AI96" s="578"/>
      <c r="AJ96" s="649"/>
      <c r="AL96" s="211"/>
      <c r="AM96" s="211"/>
      <c r="AN96" s="211"/>
      <c r="AO96" s="211"/>
      <c r="AP96" s="211"/>
    </row>
    <row r="97" spans="1:42" ht="13.5" customHeight="1">
      <c r="B97" s="559"/>
      <c r="C97" s="578"/>
      <c r="D97" s="578"/>
      <c r="E97" s="578"/>
      <c r="F97" s="578"/>
      <c r="G97" s="578"/>
      <c r="H97" s="578"/>
      <c r="I97" s="578"/>
      <c r="J97" s="578"/>
      <c r="K97" s="578"/>
      <c r="L97" s="578"/>
      <c r="M97" s="578"/>
      <c r="N97" s="578"/>
      <c r="O97" s="578"/>
      <c r="P97" s="578"/>
      <c r="Q97" s="578"/>
      <c r="R97" s="578"/>
      <c r="S97" s="559"/>
      <c r="T97" s="578"/>
      <c r="U97" s="578"/>
      <c r="V97" s="578"/>
      <c r="W97" s="578"/>
      <c r="X97" s="578"/>
      <c r="Y97" s="578"/>
      <c r="Z97" s="578"/>
      <c r="AA97" s="578"/>
      <c r="AB97" s="578"/>
      <c r="AC97" s="578"/>
      <c r="AD97" s="578"/>
      <c r="AE97" s="578"/>
      <c r="AF97" s="578"/>
      <c r="AG97" s="578"/>
      <c r="AH97" s="578"/>
      <c r="AI97" s="578"/>
      <c r="AJ97" s="649"/>
      <c r="AL97" s="211"/>
      <c r="AM97" s="211"/>
      <c r="AN97" s="211"/>
      <c r="AO97" s="211"/>
      <c r="AP97" s="211"/>
    </row>
    <row r="98" spans="1:42" ht="13.5" customHeight="1">
      <c r="B98" s="559"/>
      <c r="C98" s="579"/>
      <c r="D98" s="579"/>
      <c r="E98" s="579"/>
      <c r="F98" s="579"/>
      <c r="G98" s="579"/>
      <c r="H98" s="579"/>
      <c r="I98" s="579"/>
      <c r="J98" s="579"/>
      <c r="K98" s="579"/>
      <c r="L98" s="579"/>
      <c r="M98" s="579"/>
      <c r="N98" s="579"/>
      <c r="O98" s="579"/>
      <c r="P98" s="579"/>
      <c r="Q98" s="579"/>
      <c r="R98" s="579"/>
      <c r="S98" s="559"/>
      <c r="T98" s="579"/>
      <c r="U98" s="579"/>
      <c r="V98" s="579"/>
      <c r="W98" s="579"/>
      <c r="X98" s="579"/>
      <c r="Y98" s="579"/>
      <c r="Z98" s="579"/>
      <c r="AA98" s="579"/>
      <c r="AB98" s="579"/>
      <c r="AC98" s="579"/>
      <c r="AD98" s="579"/>
      <c r="AE98" s="579"/>
      <c r="AF98" s="579"/>
      <c r="AG98" s="579"/>
      <c r="AH98" s="579"/>
      <c r="AI98" s="579"/>
      <c r="AJ98" s="649"/>
      <c r="AL98" s="211"/>
      <c r="AM98" s="211"/>
      <c r="AN98" s="211"/>
      <c r="AO98" s="211"/>
      <c r="AP98" s="211"/>
    </row>
    <row r="99" spans="1:42" ht="13.5" customHeight="1">
      <c r="B99" s="559"/>
      <c r="C99" s="579"/>
      <c r="D99" s="579"/>
      <c r="E99" s="579"/>
      <c r="F99" s="579"/>
      <c r="G99" s="579"/>
      <c r="H99" s="579"/>
      <c r="I99" s="579"/>
      <c r="J99" s="579"/>
      <c r="K99" s="579"/>
      <c r="L99" s="579"/>
      <c r="M99" s="579"/>
      <c r="N99" s="579"/>
      <c r="O99" s="579"/>
      <c r="P99" s="579"/>
      <c r="Q99" s="579"/>
      <c r="R99" s="579"/>
      <c r="S99" s="559"/>
      <c r="T99" s="579"/>
      <c r="U99" s="579"/>
      <c r="V99" s="579"/>
      <c r="W99" s="579"/>
      <c r="X99" s="579"/>
      <c r="Y99" s="579"/>
      <c r="Z99" s="579"/>
      <c r="AA99" s="579"/>
      <c r="AB99" s="579"/>
      <c r="AC99" s="579"/>
      <c r="AD99" s="579"/>
      <c r="AE99" s="579"/>
      <c r="AF99" s="579"/>
      <c r="AG99" s="579"/>
      <c r="AH99" s="579"/>
      <c r="AI99" s="579"/>
      <c r="AJ99" s="649"/>
      <c r="AL99" s="211"/>
      <c r="AM99" s="211"/>
      <c r="AN99" s="211"/>
      <c r="AO99" s="211"/>
      <c r="AP99" s="211"/>
    </row>
    <row r="100" spans="1:42" s="217" customFormat="1" ht="13.5" customHeight="1">
      <c r="A100" s="54"/>
      <c r="B100" s="560"/>
      <c r="C100" s="580"/>
      <c r="D100" s="580"/>
      <c r="E100" s="580"/>
      <c r="F100" s="580"/>
      <c r="G100" s="580"/>
      <c r="H100" s="580"/>
      <c r="I100" s="580"/>
      <c r="J100" s="580"/>
      <c r="K100" s="580"/>
      <c r="L100" s="580"/>
      <c r="M100" s="580"/>
      <c r="N100" s="580"/>
      <c r="O100" s="580"/>
      <c r="P100" s="580"/>
      <c r="Q100" s="580"/>
      <c r="R100" s="580"/>
      <c r="S100" s="560"/>
      <c r="T100" s="580"/>
      <c r="U100" s="580"/>
      <c r="V100" s="580"/>
      <c r="W100" s="580"/>
      <c r="X100" s="580"/>
      <c r="Y100" s="580"/>
      <c r="Z100" s="580"/>
      <c r="AA100" s="580"/>
      <c r="AB100" s="580"/>
      <c r="AC100" s="580"/>
      <c r="AD100" s="580"/>
      <c r="AE100" s="580"/>
      <c r="AF100" s="580"/>
      <c r="AG100" s="580"/>
      <c r="AH100" s="580"/>
      <c r="AI100" s="580"/>
      <c r="AJ100" s="650"/>
      <c r="AK100" s="54"/>
      <c r="AL100" s="537"/>
      <c r="AM100" s="537"/>
      <c r="AN100" s="537"/>
      <c r="AO100" s="537"/>
      <c r="AP100" s="537"/>
    </row>
    <row r="101" spans="1:42" ht="13.5" customHeight="1">
      <c r="B101" s="557" t="s">
        <v>160</v>
      </c>
      <c r="C101" s="576"/>
      <c r="D101" s="576"/>
      <c r="E101" s="576"/>
      <c r="F101" s="576"/>
      <c r="G101" s="576"/>
      <c r="H101" s="576"/>
      <c r="I101" s="576"/>
      <c r="J101" s="576"/>
      <c r="K101" s="576"/>
      <c r="L101" s="576"/>
      <c r="M101" s="576"/>
      <c r="N101" s="576"/>
      <c r="O101" s="576"/>
      <c r="P101" s="576"/>
      <c r="Q101" s="576"/>
      <c r="R101" s="576"/>
      <c r="S101" s="576"/>
      <c r="T101" s="576"/>
      <c r="U101" s="576"/>
      <c r="V101" s="576"/>
      <c r="W101" s="576"/>
      <c r="X101" s="576"/>
      <c r="Y101" s="576"/>
      <c r="Z101" s="576"/>
      <c r="AA101" s="576"/>
      <c r="AB101" s="576"/>
      <c r="AC101" s="576"/>
      <c r="AD101" s="576"/>
      <c r="AE101" s="576"/>
      <c r="AF101" s="576"/>
      <c r="AG101" s="576"/>
      <c r="AH101" s="576"/>
      <c r="AI101" s="576"/>
      <c r="AJ101" s="647"/>
      <c r="AL101" s="389"/>
      <c r="AM101" s="654"/>
      <c r="AN101" s="389"/>
    </row>
    <row r="102" spans="1:42" ht="13.5" customHeight="1">
      <c r="B102" s="561"/>
      <c r="C102" s="581"/>
      <c r="D102" s="581"/>
      <c r="E102" s="581"/>
      <c r="F102" s="581"/>
      <c r="G102" s="581"/>
      <c r="H102" s="581"/>
      <c r="I102" s="581"/>
      <c r="J102" s="581"/>
      <c r="K102" s="581"/>
      <c r="L102" s="581"/>
      <c r="M102" s="581"/>
      <c r="N102" s="581"/>
      <c r="O102" s="581"/>
      <c r="P102" s="581"/>
      <c r="Q102" s="581"/>
      <c r="R102" s="581"/>
      <c r="S102" s="581"/>
      <c r="T102" s="581"/>
      <c r="U102" s="581"/>
      <c r="V102" s="581"/>
      <c r="W102" s="581"/>
      <c r="X102" s="581"/>
      <c r="Y102" s="581"/>
      <c r="Z102" s="581"/>
      <c r="AA102" s="581"/>
      <c r="AB102" s="581"/>
      <c r="AC102" s="581"/>
      <c r="AD102" s="581"/>
      <c r="AE102" s="581"/>
      <c r="AF102" s="581"/>
      <c r="AG102" s="581"/>
      <c r="AH102" s="581"/>
      <c r="AI102" s="581"/>
      <c r="AJ102" s="651"/>
      <c r="AL102" s="389"/>
      <c r="AM102" s="654"/>
      <c r="AN102" s="389"/>
    </row>
    <row r="103" spans="1:42" ht="13.5" customHeight="1">
      <c r="B103" s="562"/>
      <c r="C103" s="582"/>
      <c r="D103" s="582"/>
      <c r="E103" s="582"/>
      <c r="F103" s="582"/>
      <c r="G103" s="582"/>
      <c r="H103" s="582"/>
      <c r="I103" s="582"/>
      <c r="J103" s="582"/>
      <c r="K103" s="582"/>
      <c r="L103" s="582"/>
      <c r="M103" s="582"/>
      <c r="N103" s="582"/>
      <c r="O103" s="582"/>
      <c r="P103" s="582"/>
      <c r="Q103" s="582"/>
      <c r="R103" s="582"/>
      <c r="S103" s="582"/>
      <c r="T103" s="582"/>
      <c r="U103" s="582"/>
      <c r="V103" s="582"/>
      <c r="W103" s="582"/>
      <c r="X103" s="582"/>
      <c r="Y103" s="582"/>
      <c r="Z103" s="582"/>
      <c r="AA103" s="582"/>
      <c r="AB103" s="582"/>
      <c r="AC103" s="582"/>
      <c r="AD103" s="582"/>
      <c r="AE103" s="582"/>
      <c r="AF103" s="582"/>
      <c r="AG103" s="582"/>
      <c r="AH103" s="582"/>
      <c r="AI103" s="582"/>
      <c r="AJ103" s="652"/>
      <c r="AL103" s="166"/>
      <c r="AM103" s="655"/>
      <c r="AN103" s="166"/>
    </row>
    <row r="104" spans="1:42" ht="13.5" customHeight="1">
      <c r="B104" s="562"/>
      <c r="C104" s="582"/>
      <c r="D104" s="582"/>
      <c r="E104" s="582"/>
      <c r="F104" s="582"/>
      <c r="G104" s="582"/>
      <c r="H104" s="582"/>
      <c r="I104" s="582"/>
      <c r="J104" s="582"/>
      <c r="K104" s="582"/>
      <c r="L104" s="582"/>
      <c r="M104" s="582"/>
      <c r="N104" s="582"/>
      <c r="O104" s="582"/>
      <c r="P104" s="582"/>
      <c r="Q104" s="582"/>
      <c r="R104" s="582"/>
      <c r="S104" s="582"/>
      <c r="T104" s="582"/>
      <c r="U104" s="582"/>
      <c r="V104" s="582"/>
      <c r="W104" s="582"/>
      <c r="X104" s="582"/>
      <c r="Y104" s="582"/>
      <c r="Z104" s="582"/>
      <c r="AA104" s="582"/>
      <c r="AB104" s="582"/>
      <c r="AC104" s="582"/>
      <c r="AD104" s="582"/>
      <c r="AE104" s="582"/>
      <c r="AF104" s="582"/>
      <c r="AG104" s="582"/>
      <c r="AH104" s="582"/>
      <c r="AI104" s="582"/>
      <c r="AJ104" s="652"/>
      <c r="AL104" s="166"/>
      <c r="AM104" s="655"/>
      <c r="AN104" s="166"/>
    </row>
    <row r="105" spans="1:42" ht="13.5" customHeight="1">
      <c r="B105" s="562"/>
      <c r="C105" s="582"/>
      <c r="D105" s="582"/>
      <c r="E105" s="582"/>
      <c r="F105" s="582"/>
      <c r="G105" s="582"/>
      <c r="H105" s="582"/>
      <c r="I105" s="582"/>
      <c r="J105" s="582"/>
      <c r="K105" s="582"/>
      <c r="L105" s="582"/>
      <c r="M105" s="582"/>
      <c r="N105" s="582"/>
      <c r="O105" s="582"/>
      <c r="P105" s="582"/>
      <c r="Q105" s="582"/>
      <c r="R105" s="582"/>
      <c r="S105" s="582"/>
      <c r="T105" s="582"/>
      <c r="U105" s="582"/>
      <c r="V105" s="582"/>
      <c r="W105" s="582"/>
      <c r="X105" s="582"/>
      <c r="Y105" s="582"/>
      <c r="Z105" s="582"/>
      <c r="AA105" s="582"/>
      <c r="AB105" s="582"/>
      <c r="AC105" s="582"/>
      <c r="AD105" s="582"/>
      <c r="AE105" s="582"/>
      <c r="AF105" s="582"/>
      <c r="AG105" s="582"/>
      <c r="AH105" s="582"/>
      <c r="AI105" s="582"/>
      <c r="AJ105" s="652"/>
      <c r="AL105" s="166"/>
      <c r="AM105" s="655"/>
      <c r="AN105" s="166"/>
    </row>
    <row r="106" spans="1:42" ht="13.5" customHeight="1">
      <c r="B106" s="562"/>
      <c r="C106" s="582"/>
      <c r="D106" s="582"/>
      <c r="E106" s="582"/>
      <c r="F106" s="582"/>
      <c r="G106" s="582"/>
      <c r="H106" s="582"/>
      <c r="I106" s="582"/>
      <c r="J106" s="582"/>
      <c r="K106" s="582"/>
      <c r="L106" s="582"/>
      <c r="M106" s="582"/>
      <c r="N106" s="582"/>
      <c r="O106" s="582"/>
      <c r="P106" s="582"/>
      <c r="Q106" s="582"/>
      <c r="R106" s="582"/>
      <c r="S106" s="582"/>
      <c r="T106" s="582"/>
      <c r="U106" s="582"/>
      <c r="V106" s="582"/>
      <c r="W106" s="582"/>
      <c r="X106" s="582"/>
      <c r="Y106" s="582"/>
      <c r="Z106" s="582"/>
      <c r="AA106" s="582"/>
      <c r="AB106" s="582"/>
      <c r="AC106" s="582"/>
      <c r="AD106" s="582"/>
      <c r="AE106" s="582"/>
      <c r="AF106" s="582"/>
      <c r="AG106" s="582"/>
      <c r="AH106" s="582"/>
      <c r="AI106" s="582"/>
      <c r="AJ106" s="652"/>
    </row>
    <row r="107" spans="1:42" ht="13.5" customHeight="1">
      <c r="B107" s="562"/>
      <c r="C107" s="582"/>
      <c r="D107" s="582"/>
      <c r="E107" s="582"/>
      <c r="F107" s="582"/>
      <c r="G107" s="582"/>
      <c r="H107" s="582"/>
      <c r="I107" s="582"/>
      <c r="J107" s="582"/>
      <c r="K107" s="582"/>
      <c r="L107" s="582"/>
      <c r="M107" s="582"/>
      <c r="N107" s="582"/>
      <c r="O107" s="582"/>
      <c r="P107" s="582"/>
      <c r="Q107" s="582"/>
      <c r="R107" s="582"/>
      <c r="S107" s="582"/>
      <c r="T107" s="582"/>
      <c r="U107" s="582"/>
      <c r="V107" s="582"/>
      <c r="W107" s="582"/>
      <c r="X107" s="582"/>
      <c r="Y107" s="582"/>
      <c r="Z107" s="582"/>
      <c r="AA107" s="582"/>
      <c r="AB107" s="582"/>
      <c r="AC107" s="582"/>
      <c r="AD107" s="582"/>
      <c r="AE107" s="582"/>
      <c r="AF107" s="582"/>
      <c r="AG107" s="582"/>
      <c r="AH107" s="582"/>
      <c r="AI107" s="582"/>
      <c r="AJ107" s="652"/>
    </row>
    <row r="108" spans="1:42">
      <c r="B108" s="563"/>
      <c r="C108" s="583"/>
      <c r="D108" s="583"/>
      <c r="E108" s="583"/>
      <c r="F108" s="583"/>
      <c r="G108" s="583"/>
      <c r="H108" s="583"/>
      <c r="I108" s="583"/>
      <c r="J108" s="583"/>
      <c r="K108" s="583"/>
      <c r="L108" s="583"/>
      <c r="M108" s="583"/>
      <c r="N108" s="583"/>
      <c r="O108" s="583"/>
      <c r="P108" s="583"/>
      <c r="Q108" s="583"/>
      <c r="R108" s="583"/>
      <c r="S108" s="583"/>
      <c r="T108" s="583"/>
      <c r="U108" s="583"/>
      <c r="V108" s="583"/>
      <c r="W108" s="583"/>
      <c r="X108" s="583"/>
      <c r="Y108" s="583"/>
      <c r="Z108" s="583"/>
      <c r="AA108" s="583"/>
      <c r="AB108" s="583"/>
      <c r="AC108" s="583"/>
      <c r="AD108" s="583"/>
      <c r="AE108" s="583"/>
      <c r="AF108" s="583"/>
      <c r="AG108" s="583"/>
      <c r="AH108" s="583"/>
      <c r="AI108" s="583"/>
      <c r="AJ108" s="653"/>
    </row>
    <row r="109" spans="1:42">
      <c r="A109" s="106"/>
      <c r="B109" s="106"/>
      <c r="C109" s="106"/>
      <c r="D109" s="106"/>
      <c r="E109" s="106"/>
      <c r="F109" s="106"/>
      <c r="G109" s="106"/>
      <c r="H109" s="106"/>
      <c r="I109" s="106"/>
      <c r="J109" s="106"/>
      <c r="K109" s="106"/>
      <c r="L109" s="106"/>
      <c r="M109" s="106"/>
      <c r="N109" s="106"/>
      <c r="O109" s="106"/>
      <c r="P109" s="106"/>
      <c r="Q109" s="106"/>
      <c r="R109" s="106"/>
      <c r="S109" s="106"/>
      <c r="T109" s="106"/>
      <c r="U109" s="106"/>
      <c r="V109" s="106"/>
      <c r="W109" s="106"/>
      <c r="X109" s="106"/>
      <c r="Y109" s="106"/>
      <c r="Z109" s="106"/>
      <c r="AA109" s="106"/>
      <c r="AB109" s="106"/>
      <c r="AC109" s="106"/>
      <c r="AD109" s="621"/>
      <c r="AE109" s="621"/>
      <c r="AF109" s="621"/>
      <c r="AG109" s="621"/>
      <c r="AH109" s="621"/>
      <c r="AI109" s="621"/>
      <c r="AJ109" s="621"/>
      <c r="AK109" s="621"/>
      <c r="AL109" s="166"/>
      <c r="AM109" s="166"/>
    </row>
    <row r="110" spans="1:42" ht="13.5" customHeight="1">
      <c r="A110" s="106"/>
      <c r="B110" s="106"/>
      <c r="C110" s="106"/>
      <c r="D110" s="106"/>
      <c r="E110" s="106"/>
      <c r="F110" s="106"/>
      <c r="G110" s="106"/>
      <c r="H110" s="106"/>
      <c r="I110" s="106"/>
      <c r="J110" s="106"/>
      <c r="K110" s="106"/>
      <c r="L110" s="106"/>
      <c r="M110" s="106"/>
      <c r="N110" s="106"/>
      <c r="O110" s="106"/>
      <c r="P110" s="106"/>
      <c r="Q110" s="106"/>
      <c r="R110" s="106"/>
      <c r="S110" s="106"/>
      <c r="T110" s="106"/>
      <c r="U110" s="106"/>
      <c r="V110" s="106"/>
      <c r="W110" s="106"/>
      <c r="X110" s="106"/>
      <c r="Y110" s="106"/>
      <c r="Z110" s="106"/>
      <c r="AA110" s="106"/>
      <c r="AB110" s="106"/>
      <c r="AC110" s="106"/>
      <c r="AD110" s="621"/>
      <c r="AE110" s="621"/>
      <c r="AF110" s="621"/>
      <c r="AG110" s="621"/>
      <c r="AH110" s="621"/>
      <c r="AI110" s="621"/>
      <c r="AJ110" s="621"/>
      <c r="AK110" s="621"/>
      <c r="AL110" s="211"/>
      <c r="AM110" s="536"/>
      <c r="AN110" s="211"/>
      <c r="AO110" s="211"/>
      <c r="AP110" s="211"/>
    </row>
    <row r="111" spans="1:42" ht="13.5" customHeight="1">
      <c r="A111" s="540" t="s">
        <v>100</v>
      </c>
      <c r="B111" s="540"/>
      <c r="C111" s="540"/>
      <c r="D111" s="540"/>
      <c r="E111" s="540"/>
      <c r="F111" s="540"/>
      <c r="G111" s="540"/>
      <c r="H111" s="540"/>
      <c r="I111" s="540"/>
      <c r="J111" s="540"/>
      <c r="K111" s="540"/>
      <c r="L111" s="540"/>
      <c r="M111" s="540"/>
      <c r="N111" s="540"/>
      <c r="O111" s="540"/>
      <c r="P111" s="540"/>
      <c r="Q111" s="540"/>
      <c r="R111" s="540"/>
      <c r="S111" s="540"/>
      <c r="T111" s="540"/>
      <c r="U111" s="540"/>
      <c r="V111" s="540"/>
      <c r="W111" s="540"/>
      <c r="X111" s="540"/>
      <c r="Y111" s="540"/>
      <c r="Z111" s="540"/>
      <c r="AA111" s="540"/>
      <c r="AB111" s="540"/>
      <c r="AC111" s="540"/>
      <c r="AD111" s="540"/>
      <c r="AE111" s="540"/>
      <c r="AF111" s="540"/>
      <c r="AG111" s="540"/>
      <c r="AH111" s="540"/>
      <c r="AI111" s="540"/>
      <c r="AJ111" s="540"/>
      <c r="AK111" s="540"/>
      <c r="AL111" s="211">
        <v>0</v>
      </c>
      <c r="AM111" s="211">
        <v>25000</v>
      </c>
      <c r="AN111" s="211"/>
      <c r="AO111" s="211"/>
      <c r="AP111" s="211"/>
    </row>
    <row r="112" spans="1:42" ht="13.5" customHeight="1">
      <c r="A112" s="540"/>
      <c r="B112" s="540"/>
      <c r="C112" s="540"/>
      <c r="D112" s="540"/>
      <c r="E112" s="540"/>
      <c r="F112" s="540"/>
      <c r="G112" s="540"/>
      <c r="H112" s="540"/>
      <c r="I112" s="540"/>
      <c r="J112" s="540"/>
      <c r="K112" s="540"/>
      <c r="L112" s="540"/>
      <c r="M112" s="540"/>
      <c r="N112" s="540"/>
      <c r="O112" s="540"/>
      <c r="P112" s="540"/>
      <c r="Q112" s="540"/>
      <c r="R112" s="540"/>
      <c r="S112" s="540"/>
      <c r="T112" s="540"/>
      <c r="U112" s="540"/>
      <c r="V112" s="540"/>
      <c r="W112" s="540"/>
      <c r="X112" s="540"/>
      <c r="Y112" s="540"/>
      <c r="Z112" s="540"/>
      <c r="AA112" s="540"/>
      <c r="AB112" s="540"/>
      <c r="AC112" s="540"/>
      <c r="AD112" s="540"/>
      <c r="AE112" s="540"/>
      <c r="AF112" s="540"/>
      <c r="AG112" s="540"/>
      <c r="AH112" s="540"/>
      <c r="AI112" s="540"/>
      <c r="AJ112" s="540"/>
      <c r="AK112" s="540"/>
      <c r="AL112" s="211"/>
      <c r="AM112" s="211"/>
      <c r="AN112" s="211"/>
      <c r="AO112" s="211"/>
      <c r="AP112" s="211"/>
    </row>
    <row r="113" spans="1:45" ht="13.5" customHeight="1">
      <c r="A113" s="166"/>
      <c r="B113" s="166"/>
      <c r="C113" s="166"/>
      <c r="D113" s="166"/>
      <c r="E113" s="166"/>
      <c r="F113" s="166"/>
      <c r="G113" s="166"/>
      <c r="H113" s="166"/>
      <c r="I113" s="166"/>
      <c r="J113" s="166"/>
      <c r="K113" s="166"/>
      <c r="L113" s="166"/>
      <c r="M113" s="166"/>
      <c r="N113" s="619" t="s">
        <v>2</v>
      </c>
      <c r="O113" s="619" t="str">
        <f>+収支決算書!D3</f>
        <v>令和</v>
      </c>
      <c r="P113" s="619"/>
      <c r="Q113" s="620">
        <f>+収支決算書!F3</f>
        <v>5</v>
      </c>
      <c r="R113" s="620"/>
      <c r="S113" s="619" t="s">
        <v>89</v>
      </c>
      <c r="T113" s="619"/>
      <c r="U113" s="619" t="s">
        <v>90</v>
      </c>
      <c r="V113" s="166"/>
      <c r="W113" s="166"/>
      <c r="X113" s="166"/>
      <c r="Y113" s="166"/>
      <c r="Z113" s="166"/>
      <c r="AA113" s="166"/>
      <c r="AB113" s="166"/>
      <c r="AC113" s="166"/>
      <c r="AD113" s="166"/>
      <c r="AE113" s="166"/>
      <c r="AF113" s="166"/>
      <c r="AG113" s="166"/>
      <c r="AH113" s="389" t="s">
        <v>205</v>
      </c>
      <c r="AI113" s="389"/>
      <c r="AJ113" s="389"/>
      <c r="AK113" s="166"/>
      <c r="AL113" s="211">
        <v>0</v>
      </c>
      <c r="AM113" s="211">
        <v>50000</v>
      </c>
      <c r="AN113" s="211"/>
      <c r="AO113" s="211"/>
      <c r="AP113" s="211"/>
    </row>
    <row r="114" spans="1:45" ht="13.5" customHeight="1">
      <c r="AL114" s="211"/>
      <c r="AM114" s="211"/>
      <c r="AN114" s="211"/>
      <c r="AO114" s="211"/>
      <c r="AP114" s="211"/>
    </row>
    <row r="115" spans="1:45" ht="13.5" customHeight="1">
      <c r="B115" s="541" t="s">
        <v>11</v>
      </c>
      <c r="C115" s="564"/>
      <c r="D115" s="564"/>
      <c r="E115" s="564"/>
      <c r="F115" s="564"/>
      <c r="G115" s="584" t="str">
        <f>IF(活動実績明細書!AC3="","",活動実績明細書!AC3)</f>
        <v/>
      </c>
      <c r="H115" s="604"/>
      <c r="I115" s="604"/>
      <c r="J115" s="604"/>
      <c r="K115" s="604"/>
      <c r="L115" s="604"/>
      <c r="M115" s="604"/>
      <c r="N115" s="604"/>
      <c r="O115" s="604"/>
      <c r="P115" s="604"/>
      <c r="Q115" s="604"/>
      <c r="R115" s="604"/>
      <c r="S115" s="604"/>
      <c r="T115" s="604"/>
      <c r="U115" s="604"/>
      <c r="V115" s="604"/>
      <c r="W115" s="604"/>
      <c r="X115" s="604"/>
      <c r="Y115" s="604"/>
      <c r="Z115" s="604"/>
      <c r="AA115" s="604"/>
      <c r="AB115" s="604"/>
      <c r="AC115" s="604"/>
      <c r="AD115" s="604"/>
      <c r="AE115" s="604"/>
      <c r="AF115" s="604"/>
      <c r="AG115" s="604"/>
      <c r="AH115" s="604"/>
      <c r="AI115" s="604"/>
      <c r="AJ115" s="635"/>
      <c r="AL115" s="211"/>
      <c r="AM115" s="211"/>
      <c r="AN115" s="211"/>
      <c r="AO115" s="211"/>
      <c r="AP115" s="211"/>
    </row>
    <row r="116" spans="1:45" ht="13.5" customHeight="1">
      <c r="B116" s="542"/>
      <c r="C116" s="565"/>
      <c r="D116" s="565"/>
      <c r="E116" s="565"/>
      <c r="F116" s="565"/>
      <c r="G116" s="585"/>
      <c r="H116" s="605"/>
      <c r="I116" s="605"/>
      <c r="J116" s="605"/>
      <c r="K116" s="605"/>
      <c r="L116" s="605"/>
      <c r="M116" s="605"/>
      <c r="N116" s="605"/>
      <c r="O116" s="605"/>
      <c r="P116" s="605"/>
      <c r="Q116" s="605"/>
      <c r="R116" s="605"/>
      <c r="S116" s="605"/>
      <c r="T116" s="605"/>
      <c r="U116" s="605"/>
      <c r="V116" s="605"/>
      <c r="W116" s="605"/>
      <c r="X116" s="605"/>
      <c r="Y116" s="605"/>
      <c r="Z116" s="605"/>
      <c r="AA116" s="605"/>
      <c r="AB116" s="605"/>
      <c r="AC116" s="605"/>
      <c r="AD116" s="605"/>
      <c r="AE116" s="605"/>
      <c r="AF116" s="605"/>
      <c r="AG116" s="605"/>
      <c r="AH116" s="605"/>
      <c r="AI116" s="605"/>
      <c r="AJ116" s="636"/>
      <c r="AL116" s="211"/>
      <c r="AM116" s="211"/>
      <c r="AN116" s="211"/>
      <c r="AO116" s="211"/>
      <c r="AP116" s="211"/>
    </row>
    <row r="117" spans="1:45" ht="13.5" customHeight="1">
      <c r="B117" s="543" t="s">
        <v>9</v>
      </c>
      <c r="C117" s="566"/>
      <c r="D117" s="566"/>
      <c r="E117" s="566"/>
      <c r="F117" s="566"/>
      <c r="G117" s="586" t="str">
        <f>+IF(活動実績明細書!C34="","",活動実績明細書!C34)</f>
        <v/>
      </c>
      <c r="H117" s="606"/>
      <c r="I117" s="606"/>
      <c r="J117" s="606"/>
      <c r="K117" s="606"/>
      <c r="L117" s="606"/>
      <c r="M117" s="606"/>
      <c r="N117" s="606"/>
      <c r="O117" s="606"/>
      <c r="P117" s="606"/>
      <c r="Q117" s="606"/>
      <c r="R117" s="606"/>
      <c r="S117" s="606"/>
      <c r="T117" s="606"/>
      <c r="U117" s="606"/>
      <c r="V117" s="606"/>
      <c r="W117" s="606"/>
      <c r="X117" s="606"/>
      <c r="Y117" s="606"/>
      <c r="Z117" s="606"/>
      <c r="AA117" s="606"/>
      <c r="AB117" s="606"/>
      <c r="AC117" s="606"/>
      <c r="AD117" s="606"/>
      <c r="AE117" s="606"/>
      <c r="AF117" s="606"/>
      <c r="AG117" s="606"/>
      <c r="AH117" s="606"/>
      <c r="AI117" s="606"/>
      <c r="AJ117" s="637"/>
      <c r="AL117" s="211"/>
      <c r="AM117" s="211"/>
      <c r="AN117" s="211"/>
      <c r="AO117" s="211"/>
      <c r="AP117" s="211"/>
    </row>
    <row r="118" spans="1:45" ht="13.5" customHeight="1">
      <c r="B118" s="544"/>
      <c r="C118" s="567"/>
      <c r="D118" s="567"/>
      <c r="E118" s="567"/>
      <c r="F118" s="567"/>
      <c r="G118" s="587"/>
      <c r="H118" s="607"/>
      <c r="I118" s="607"/>
      <c r="J118" s="607"/>
      <c r="K118" s="607"/>
      <c r="L118" s="607"/>
      <c r="M118" s="607"/>
      <c r="N118" s="607"/>
      <c r="O118" s="607"/>
      <c r="P118" s="607"/>
      <c r="Q118" s="607"/>
      <c r="R118" s="607"/>
      <c r="S118" s="607"/>
      <c r="T118" s="607"/>
      <c r="U118" s="607"/>
      <c r="V118" s="607"/>
      <c r="W118" s="607"/>
      <c r="X118" s="607"/>
      <c r="Y118" s="607"/>
      <c r="Z118" s="607"/>
      <c r="AA118" s="607"/>
      <c r="AB118" s="607"/>
      <c r="AC118" s="607"/>
      <c r="AD118" s="607"/>
      <c r="AE118" s="607"/>
      <c r="AF118" s="607"/>
      <c r="AG118" s="607"/>
      <c r="AH118" s="607"/>
      <c r="AI118" s="607"/>
      <c r="AJ118" s="638"/>
      <c r="AL118" s="211"/>
      <c r="AM118" s="211"/>
      <c r="AN118" s="211"/>
      <c r="AO118" s="211"/>
      <c r="AP118" s="211"/>
    </row>
    <row r="119" spans="1:45" ht="13.5" customHeight="1">
      <c r="B119" s="545"/>
      <c r="C119" s="545"/>
      <c r="D119" s="545"/>
      <c r="E119" s="545"/>
      <c r="F119" s="545"/>
      <c r="G119" s="588"/>
      <c r="H119" s="588"/>
      <c r="I119" s="588"/>
      <c r="J119" s="588"/>
      <c r="K119" s="588"/>
      <c r="L119" s="588"/>
      <c r="M119" s="588"/>
      <c r="N119" s="588"/>
      <c r="O119" s="588"/>
      <c r="P119" s="588"/>
      <c r="Q119" s="588"/>
      <c r="R119" s="588"/>
      <c r="S119" s="588"/>
      <c r="T119" s="588"/>
      <c r="U119" s="588"/>
      <c r="V119" s="588"/>
      <c r="W119" s="588"/>
      <c r="X119" s="588"/>
      <c r="Y119" s="588"/>
      <c r="Z119" s="588"/>
      <c r="AA119" s="588"/>
      <c r="AB119" s="588"/>
      <c r="AC119" s="588"/>
      <c r="AD119" s="588"/>
      <c r="AE119" s="588"/>
      <c r="AF119" s="588"/>
      <c r="AG119" s="588"/>
      <c r="AH119" s="588"/>
      <c r="AI119" s="588"/>
      <c r="AJ119" s="588"/>
      <c r="AL119" s="211"/>
      <c r="AM119" s="211"/>
      <c r="AN119" s="211"/>
      <c r="AO119" s="211"/>
      <c r="AP119" s="211"/>
    </row>
    <row r="120" spans="1:45" ht="13.5" customHeight="1">
      <c r="B120" s="546" t="s">
        <v>72</v>
      </c>
      <c r="C120" s="568"/>
      <c r="D120" s="568"/>
      <c r="E120" s="568"/>
      <c r="F120" s="568"/>
      <c r="G120" s="589"/>
      <c r="H120" s="608"/>
      <c r="I120" s="608"/>
      <c r="J120" s="608"/>
      <c r="K120" s="608"/>
      <c r="L120" s="608"/>
      <c r="M120" s="608"/>
      <c r="N120" s="608"/>
      <c r="O120" s="608"/>
      <c r="P120" s="608"/>
      <c r="Q120" s="608"/>
      <c r="R120" s="608"/>
      <c r="S120" s="608"/>
      <c r="T120" s="608"/>
      <c r="U120" s="608"/>
      <c r="V120" s="608"/>
      <c r="W120" s="608"/>
      <c r="X120" s="608"/>
      <c r="Y120" s="608"/>
      <c r="Z120" s="608"/>
      <c r="AA120" s="608"/>
      <c r="AB120" s="608"/>
      <c r="AC120" s="608"/>
      <c r="AD120" s="608"/>
      <c r="AE120" s="608"/>
      <c r="AF120" s="608"/>
      <c r="AG120" s="608"/>
      <c r="AH120" s="608"/>
      <c r="AI120" s="592"/>
      <c r="AJ120" s="639"/>
      <c r="AL120" s="211"/>
      <c r="AM120" s="211"/>
      <c r="AN120" s="211"/>
      <c r="AO120" s="211"/>
      <c r="AP120" s="211"/>
    </row>
    <row r="121" spans="1:45" ht="13.5" customHeight="1">
      <c r="B121" s="547"/>
      <c r="C121" s="569"/>
      <c r="D121" s="569"/>
      <c r="E121" s="569"/>
      <c r="F121" s="569"/>
      <c r="G121" s="590"/>
      <c r="H121" s="591"/>
      <c r="I121" s="591"/>
      <c r="J121" s="591"/>
      <c r="K121" s="591"/>
      <c r="L121" s="591"/>
      <c r="M121" s="591"/>
      <c r="N121" s="591"/>
      <c r="O121" s="591"/>
      <c r="P121" s="591"/>
      <c r="Q121" s="591"/>
      <c r="R121" s="591"/>
      <c r="S121" s="591"/>
      <c r="T121" s="591"/>
      <c r="U121" s="591"/>
      <c r="V121" s="591"/>
      <c r="W121" s="591"/>
      <c r="X121" s="591"/>
      <c r="Y121" s="591"/>
      <c r="Z121" s="591"/>
      <c r="AA121" s="591"/>
      <c r="AB121" s="591"/>
      <c r="AC121" s="591"/>
      <c r="AD121" s="591"/>
      <c r="AE121" s="591"/>
      <c r="AF121" s="591"/>
      <c r="AG121" s="591"/>
      <c r="AH121" s="591"/>
      <c r="AI121" s="593"/>
      <c r="AJ121" s="640"/>
      <c r="AL121" s="211"/>
      <c r="AM121" s="211"/>
      <c r="AN121" s="211"/>
      <c r="AO121" s="211"/>
      <c r="AP121" s="211"/>
    </row>
    <row r="122" spans="1:45" ht="13.5" customHeight="1">
      <c r="B122" s="547"/>
      <c r="C122" s="569"/>
      <c r="D122" s="569"/>
      <c r="E122" s="569"/>
      <c r="F122" s="569"/>
      <c r="G122" s="590"/>
      <c r="H122" s="591"/>
      <c r="I122" s="591"/>
      <c r="J122" s="591"/>
      <c r="K122" s="591"/>
      <c r="L122" s="591"/>
      <c r="M122" s="591"/>
      <c r="N122" s="591"/>
      <c r="O122" s="591"/>
      <c r="P122" s="591"/>
      <c r="Q122" s="591"/>
      <c r="R122" s="591"/>
      <c r="S122" s="591"/>
      <c r="T122" s="591"/>
      <c r="U122" s="591"/>
      <c r="V122" s="591"/>
      <c r="W122" s="591"/>
      <c r="X122" s="591"/>
      <c r="Y122" s="591"/>
      <c r="Z122" s="591"/>
      <c r="AA122" s="591"/>
      <c r="AB122" s="591"/>
      <c r="AC122" s="591"/>
      <c r="AD122" s="591"/>
      <c r="AE122" s="591"/>
      <c r="AF122" s="591"/>
      <c r="AG122" s="591"/>
      <c r="AH122" s="591"/>
      <c r="AI122" s="593"/>
      <c r="AJ122" s="640"/>
      <c r="AL122" s="211"/>
      <c r="AM122" s="211"/>
      <c r="AN122" s="211"/>
      <c r="AO122" s="211"/>
      <c r="AP122" s="211"/>
    </row>
    <row r="123" spans="1:45" ht="13.5" customHeight="1">
      <c r="B123" s="547"/>
      <c r="C123" s="569"/>
      <c r="D123" s="569"/>
      <c r="E123" s="569"/>
      <c r="F123" s="569"/>
      <c r="G123" s="590"/>
      <c r="H123" s="591"/>
      <c r="I123" s="591"/>
      <c r="J123" s="591"/>
      <c r="K123" s="591"/>
      <c r="L123" s="591"/>
      <c r="M123" s="591"/>
      <c r="N123" s="591"/>
      <c r="O123" s="591"/>
      <c r="P123" s="591"/>
      <c r="Q123" s="591"/>
      <c r="R123" s="591"/>
      <c r="S123" s="591"/>
      <c r="T123" s="591"/>
      <c r="U123" s="591"/>
      <c r="V123" s="591"/>
      <c r="W123" s="591"/>
      <c r="X123" s="591"/>
      <c r="Y123" s="591"/>
      <c r="Z123" s="591"/>
      <c r="AA123" s="591"/>
      <c r="AB123" s="591"/>
      <c r="AC123" s="591"/>
      <c r="AD123" s="591"/>
      <c r="AE123" s="591"/>
      <c r="AF123" s="591"/>
      <c r="AG123" s="591"/>
      <c r="AH123" s="591"/>
      <c r="AI123" s="593"/>
      <c r="AJ123" s="640"/>
      <c r="AL123" s="211"/>
      <c r="AM123" s="211"/>
      <c r="AN123" s="211"/>
      <c r="AO123" s="211"/>
      <c r="AP123" s="211"/>
      <c r="AR123" s="538"/>
      <c r="AS123" s="538"/>
    </row>
    <row r="124" spans="1:45" ht="13.5" customHeight="1">
      <c r="B124" s="547"/>
      <c r="C124" s="569"/>
      <c r="D124" s="569"/>
      <c r="E124" s="569"/>
      <c r="F124" s="569"/>
      <c r="G124" s="591"/>
      <c r="H124" s="591"/>
      <c r="I124" s="591"/>
      <c r="J124" s="591"/>
      <c r="K124" s="591"/>
      <c r="L124" s="591"/>
      <c r="M124" s="591"/>
      <c r="N124" s="591"/>
      <c r="O124" s="591"/>
      <c r="P124" s="591"/>
      <c r="Q124" s="591"/>
      <c r="R124" s="591"/>
      <c r="S124" s="591"/>
      <c r="T124" s="591"/>
      <c r="U124" s="591"/>
      <c r="V124" s="591"/>
      <c r="W124" s="591"/>
      <c r="X124" s="591"/>
      <c r="Y124" s="591"/>
      <c r="Z124" s="591"/>
      <c r="AA124" s="591"/>
      <c r="AB124" s="591"/>
      <c r="AC124" s="591"/>
      <c r="AD124" s="591"/>
      <c r="AE124" s="591"/>
      <c r="AF124" s="591"/>
      <c r="AG124" s="591"/>
      <c r="AH124" s="591"/>
      <c r="AI124" s="593"/>
      <c r="AJ124" s="640"/>
      <c r="AL124" s="211"/>
      <c r="AM124" s="211"/>
      <c r="AN124" s="211"/>
      <c r="AO124" s="211"/>
      <c r="AP124" s="211"/>
      <c r="AR124" s="538"/>
      <c r="AS124" s="538"/>
    </row>
    <row r="125" spans="1:45" ht="13.5" customHeight="1">
      <c r="B125" s="546" t="s">
        <v>159</v>
      </c>
      <c r="C125" s="568"/>
      <c r="D125" s="568"/>
      <c r="E125" s="568"/>
      <c r="F125" s="568"/>
      <c r="G125" s="592"/>
      <c r="H125" s="609"/>
      <c r="I125" s="609"/>
      <c r="J125" s="609"/>
      <c r="K125" s="609"/>
      <c r="L125" s="609"/>
      <c r="M125" s="609"/>
      <c r="N125" s="609"/>
      <c r="O125" s="609"/>
      <c r="P125" s="609"/>
      <c r="Q125" s="609"/>
      <c r="R125" s="609"/>
      <c r="S125" s="609"/>
      <c r="T125" s="609"/>
      <c r="U125" s="609"/>
      <c r="V125" s="609"/>
      <c r="W125" s="609"/>
      <c r="X125" s="609"/>
      <c r="Y125" s="609"/>
      <c r="Z125" s="609"/>
      <c r="AA125" s="609"/>
      <c r="AB125" s="609"/>
      <c r="AC125" s="609"/>
      <c r="AD125" s="609"/>
      <c r="AE125" s="609"/>
      <c r="AF125" s="609"/>
      <c r="AG125" s="609"/>
      <c r="AH125" s="609"/>
      <c r="AI125" s="609"/>
      <c r="AJ125" s="641"/>
      <c r="AL125" s="211"/>
      <c r="AM125" s="211"/>
      <c r="AN125" s="211"/>
      <c r="AO125" s="211"/>
      <c r="AP125" s="211"/>
    </row>
    <row r="126" spans="1:45" ht="13.5" customHeight="1">
      <c r="B126" s="547"/>
      <c r="C126" s="569"/>
      <c r="D126" s="569"/>
      <c r="E126" s="569"/>
      <c r="F126" s="569"/>
      <c r="G126" s="593"/>
      <c r="H126" s="610"/>
      <c r="I126" s="610"/>
      <c r="J126" s="610"/>
      <c r="K126" s="610"/>
      <c r="L126" s="610"/>
      <c r="M126" s="610"/>
      <c r="N126" s="610"/>
      <c r="O126" s="610"/>
      <c r="P126" s="610"/>
      <c r="Q126" s="610"/>
      <c r="R126" s="610"/>
      <c r="S126" s="610"/>
      <c r="T126" s="610"/>
      <c r="U126" s="610"/>
      <c r="V126" s="610"/>
      <c r="W126" s="610"/>
      <c r="X126" s="610"/>
      <c r="Y126" s="610"/>
      <c r="Z126" s="610"/>
      <c r="AA126" s="610"/>
      <c r="AB126" s="610"/>
      <c r="AC126" s="610"/>
      <c r="AD126" s="610"/>
      <c r="AE126" s="610"/>
      <c r="AF126" s="610"/>
      <c r="AG126" s="610"/>
      <c r="AH126" s="610"/>
      <c r="AI126" s="610"/>
      <c r="AJ126" s="642"/>
      <c r="AL126" s="211"/>
      <c r="AM126" s="211"/>
      <c r="AN126" s="211"/>
      <c r="AO126" s="211"/>
      <c r="AP126" s="211"/>
    </row>
    <row r="127" spans="1:45" ht="13.5" customHeight="1">
      <c r="B127" s="547"/>
      <c r="C127" s="569"/>
      <c r="D127" s="569"/>
      <c r="E127" s="569"/>
      <c r="F127" s="569"/>
      <c r="G127" s="593"/>
      <c r="H127" s="611"/>
      <c r="I127" s="611"/>
      <c r="J127" s="611"/>
      <c r="K127" s="611"/>
      <c r="L127" s="611"/>
      <c r="M127" s="611"/>
      <c r="N127" s="611"/>
      <c r="O127" s="611"/>
      <c r="P127" s="611"/>
      <c r="Q127" s="611"/>
      <c r="R127" s="611"/>
      <c r="S127" s="611"/>
      <c r="T127" s="611"/>
      <c r="U127" s="611"/>
      <c r="V127" s="611"/>
      <c r="W127" s="611"/>
      <c r="X127" s="611"/>
      <c r="Y127" s="611"/>
      <c r="Z127" s="611"/>
      <c r="AA127" s="611"/>
      <c r="AB127" s="611"/>
      <c r="AC127" s="611"/>
      <c r="AD127" s="611"/>
      <c r="AE127" s="611"/>
      <c r="AF127" s="611"/>
      <c r="AG127" s="611"/>
      <c r="AH127" s="611"/>
      <c r="AI127" s="611"/>
      <c r="AJ127" s="642"/>
      <c r="AL127" s="211"/>
      <c r="AM127" s="211"/>
      <c r="AN127" s="211"/>
      <c r="AO127" s="211"/>
      <c r="AP127" s="211"/>
    </row>
    <row r="128" spans="1:45" ht="13.5" customHeight="1">
      <c r="B128" s="548"/>
      <c r="C128" s="570"/>
      <c r="D128" s="570"/>
      <c r="E128" s="570"/>
      <c r="F128" s="570"/>
      <c r="G128" s="594"/>
      <c r="H128" s="612"/>
      <c r="I128" s="612"/>
      <c r="J128" s="612"/>
      <c r="K128" s="612"/>
      <c r="L128" s="612"/>
      <c r="M128" s="612"/>
      <c r="N128" s="612"/>
      <c r="O128" s="612"/>
      <c r="P128" s="612"/>
      <c r="Q128" s="612"/>
      <c r="R128" s="612"/>
      <c r="S128" s="612"/>
      <c r="T128" s="612"/>
      <c r="U128" s="612"/>
      <c r="V128" s="612"/>
      <c r="W128" s="612"/>
      <c r="X128" s="612"/>
      <c r="Y128" s="612"/>
      <c r="Z128" s="612"/>
      <c r="AA128" s="612"/>
      <c r="AB128" s="612"/>
      <c r="AC128" s="612"/>
      <c r="AD128" s="612"/>
      <c r="AE128" s="612"/>
      <c r="AF128" s="612"/>
      <c r="AG128" s="612"/>
      <c r="AH128" s="612"/>
      <c r="AI128" s="612"/>
      <c r="AJ128" s="643"/>
      <c r="AL128" s="211"/>
      <c r="AM128" s="211"/>
      <c r="AN128" s="211"/>
      <c r="AO128" s="211"/>
      <c r="AP128" s="211"/>
    </row>
    <row r="129" spans="2:45" ht="13.5" customHeight="1">
      <c r="B129" s="549"/>
      <c r="C129" s="549"/>
      <c r="D129" s="549"/>
      <c r="E129" s="549"/>
      <c r="F129" s="549"/>
      <c r="G129" s="595"/>
      <c r="H129" s="595"/>
      <c r="I129" s="595"/>
      <c r="J129" s="595"/>
      <c r="K129" s="595"/>
      <c r="L129" s="595"/>
      <c r="M129" s="595"/>
      <c r="N129" s="595"/>
      <c r="O129" s="595"/>
      <c r="P129" s="595"/>
      <c r="Q129" s="595"/>
      <c r="R129" s="595"/>
      <c r="S129" s="595"/>
      <c r="T129" s="595"/>
      <c r="U129" s="595"/>
      <c r="V129" s="595"/>
      <c r="W129" s="595"/>
      <c r="X129" s="595"/>
      <c r="Y129" s="595"/>
      <c r="Z129" s="595"/>
      <c r="AA129" s="595"/>
      <c r="AB129" s="595"/>
      <c r="AC129" s="595"/>
      <c r="AD129" s="595"/>
      <c r="AE129" s="595"/>
      <c r="AF129" s="595"/>
      <c r="AG129" s="595"/>
      <c r="AH129" s="595"/>
      <c r="AI129" s="595"/>
      <c r="AJ129" s="595"/>
      <c r="AL129" s="211"/>
      <c r="AM129" s="211"/>
      <c r="AN129" s="211"/>
      <c r="AO129" s="211"/>
      <c r="AP129" s="211"/>
      <c r="AS129" s="539"/>
    </row>
    <row r="130" spans="2:45" ht="13.5" customHeight="1">
      <c r="B130" s="541" t="s">
        <v>189</v>
      </c>
      <c r="C130" s="564"/>
      <c r="D130" s="564"/>
      <c r="E130" s="564"/>
      <c r="F130" s="564"/>
      <c r="G130" s="541" t="s">
        <v>73</v>
      </c>
      <c r="H130" s="564"/>
      <c r="I130" s="564"/>
      <c r="J130" s="564"/>
      <c r="K130" s="564"/>
      <c r="L130" s="564"/>
      <c r="M130" s="564"/>
      <c r="N130" s="564"/>
      <c r="O130" s="564"/>
      <c r="P130" s="564"/>
      <c r="Q130" s="564"/>
      <c r="R130" s="564"/>
      <c r="S130" s="564"/>
      <c r="T130" s="564"/>
      <c r="U130" s="564"/>
      <c r="V130" s="564"/>
      <c r="W130" s="564"/>
      <c r="X130" s="564"/>
      <c r="Y130" s="564"/>
      <c r="Z130" s="564"/>
      <c r="AA130" s="564"/>
      <c r="AB130" s="564"/>
      <c r="AC130" s="564"/>
      <c r="AD130" s="564"/>
      <c r="AE130" s="564"/>
      <c r="AF130" s="564"/>
      <c r="AG130" s="564"/>
      <c r="AH130" s="629" t="s">
        <v>177</v>
      </c>
      <c r="AI130" s="632"/>
      <c r="AJ130" s="644"/>
      <c r="AL130" s="211"/>
      <c r="AM130" s="211"/>
      <c r="AN130" s="211"/>
      <c r="AO130" s="211"/>
      <c r="AP130" s="211"/>
      <c r="AS130" s="539"/>
    </row>
    <row r="131" spans="2:45" ht="13.5" customHeight="1">
      <c r="B131" s="542"/>
      <c r="C131" s="565"/>
      <c r="D131" s="565"/>
      <c r="E131" s="565"/>
      <c r="F131" s="565"/>
      <c r="G131" s="542"/>
      <c r="H131" s="565"/>
      <c r="I131" s="565"/>
      <c r="J131" s="565"/>
      <c r="K131" s="565"/>
      <c r="L131" s="565"/>
      <c r="M131" s="565"/>
      <c r="N131" s="565"/>
      <c r="O131" s="565"/>
      <c r="P131" s="565"/>
      <c r="Q131" s="565"/>
      <c r="R131" s="565"/>
      <c r="S131" s="565"/>
      <c r="T131" s="565"/>
      <c r="U131" s="565"/>
      <c r="V131" s="565"/>
      <c r="W131" s="565"/>
      <c r="X131" s="565"/>
      <c r="Y131" s="565"/>
      <c r="Z131" s="565"/>
      <c r="AA131" s="565"/>
      <c r="AB131" s="565"/>
      <c r="AC131" s="565"/>
      <c r="AD131" s="565"/>
      <c r="AE131" s="565"/>
      <c r="AF131" s="565"/>
      <c r="AG131" s="565"/>
      <c r="AH131" s="630"/>
      <c r="AI131" s="633"/>
      <c r="AJ131" s="645"/>
      <c r="AL131" s="211"/>
      <c r="AM131" s="211"/>
      <c r="AN131" s="211"/>
      <c r="AO131" s="211"/>
      <c r="AP131" s="211"/>
      <c r="AS131" s="539"/>
    </row>
    <row r="132" spans="2:45" ht="22.5" customHeight="1">
      <c r="B132" s="550" t="s">
        <v>186</v>
      </c>
      <c r="C132" s="571"/>
      <c r="D132" s="571"/>
      <c r="E132" s="571"/>
      <c r="F132" s="571"/>
      <c r="G132" s="596" t="s">
        <v>188</v>
      </c>
      <c r="H132" s="613"/>
      <c r="I132" s="613"/>
      <c r="J132" s="613"/>
      <c r="K132" s="613"/>
      <c r="L132" s="613"/>
      <c r="M132" s="613"/>
      <c r="N132" s="613"/>
      <c r="O132" s="613"/>
      <c r="P132" s="613"/>
      <c r="Q132" s="613"/>
      <c r="R132" s="613"/>
      <c r="S132" s="613"/>
      <c r="T132" s="613"/>
      <c r="U132" s="613"/>
      <c r="V132" s="613"/>
      <c r="W132" s="613"/>
      <c r="X132" s="613"/>
      <c r="Y132" s="613"/>
      <c r="Z132" s="613"/>
      <c r="AA132" s="613"/>
      <c r="AB132" s="613"/>
      <c r="AC132" s="613"/>
      <c r="AD132" s="613"/>
      <c r="AE132" s="613"/>
      <c r="AF132" s="613"/>
      <c r="AG132" s="623"/>
      <c r="AH132" s="631"/>
      <c r="AI132" s="634"/>
      <c r="AJ132" s="646"/>
      <c r="AL132" s="211"/>
      <c r="AM132" s="211"/>
      <c r="AN132" s="211"/>
      <c r="AO132" s="211"/>
      <c r="AP132" s="211"/>
      <c r="AS132" s="539"/>
    </row>
    <row r="133" spans="2:45" ht="22.5" customHeight="1">
      <c r="B133" s="551"/>
      <c r="C133" s="572"/>
      <c r="D133" s="572"/>
      <c r="E133" s="572"/>
      <c r="F133" s="572"/>
      <c r="G133" s="597" t="s">
        <v>16</v>
      </c>
      <c r="H133" s="614"/>
      <c r="I133" s="614"/>
      <c r="J133" s="614"/>
      <c r="K133" s="614"/>
      <c r="L133" s="614"/>
      <c r="M133" s="614"/>
      <c r="N133" s="614"/>
      <c r="O133" s="614"/>
      <c r="P133" s="614"/>
      <c r="Q133" s="614"/>
      <c r="R133" s="614"/>
      <c r="S133" s="614"/>
      <c r="T133" s="614"/>
      <c r="U133" s="614"/>
      <c r="V133" s="614"/>
      <c r="W133" s="614"/>
      <c r="X133" s="614"/>
      <c r="Y133" s="614"/>
      <c r="Z133" s="614"/>
      <c r="AA133" s="614"/>
      <c r="AB133" s="614"/>
      <c r="AC133" s="614"/>
      <c r="AD133" s="614"/>
      <c r="AE133" s="614"/>
      <c r="AF133" s="614"/>
      <c r="AG133" s="624"/>
      <c r="AH133" s="631"/>
      <c r="AI133" s="634"/>
      <c r="AJ133" s="646"/>
      <c r="AL133" s="211"/>
      <c r="AM133" s="211"/>
      <c r="AN133" s="211"/>
      <c r="AO133" s="211"/>
      <c r="AP133" s="211"/>
      <c r="AS133" s="539"/>
    </row>
    <row r="134" spans="2:45" ht="33" customHeight="1">
      <c r="B134" s="551"/>
      <c r="C134" s="573"/>
      <c r="D134" s="573"/>
      <c r="E134" s="573"/>
      <c r="F134" s="573"/>
      <c r="G134" s="598" t="s">
        <v>65</v>
      </c>
      <c r="H134" s="615"/>
      <c r="I134" s="615"/>
      <c r="J134" s="615"/>
      <c r="K134" s="615"/>
      <c r="L134" s="615"/>
      <c r="M134" s="615"/>
      <c r="N134" s="615"/>
      <c r="O134" s="615"/>
      <c r="P134" s="615"/>
      <c r="Q134" s="615"/>
      <c r="R134" s="615"/>
      <c r="S134" s="615"/>
      <c r="T134" s="615"/>
      <c r="U134" s="615"/>
      <c r="V134" s="615"/>
      <c r="W134" s="615"/>
      <c r="X134" s="615"/>
      <c r="Y134" s="615"/>
      <c r="Z134" s="615"/>
      <c r="AA134" s="615"/>
      <c r="AB134" s="615"/>
      <c r="AC134" s="615"/>
      <c r="AD134" s="615"/>
      <c r="AE134" s="615"/>
      <c r="AF134" s="615"/>
      <c r="AG134" s="625"/>
      <c r="AH134" s="631"/>
      <c r="AI134" s="634"/>
      <c r="AJ134" s="646"/>
      <c r="AL134" s="211"/>
      <c r="AM134" s="211"/>
      <c r="AN134" s="211"/>
      <c r="AO134" s="211"/>
      <c r="AP134" s="211"/>
      <c r="AS134" s="539"/>
    </row>
    <row r="135" spans="2:45" ht="33" customHeight="1">
      <c r="B135" s="552"/>
      <c r="C135" s="574"/>
      <c r="D135" s="574"/>
      <c r="E135" s="574"/>
      <c r="F135" s="574"/>
      <c r="G135" s="599" t="s">
        <v>221</v>
      </c>
      <c r="H135" s="616"/>
      <c r="I135" s="616"/>
      <c r="J135" s="616"/>
      <c r="K135" s="616"/>
      <c r="L135" s="616"/>
      <c r="M135" s="616"/>
      <c r="N135" s="616"/>
      <c r="O135" s="616"/>
      <c r="P135" s="616"/>
      <c r="Q135" s="616"/>
      <c r="R135" s="616"/>
      <c r="S135" s="616"/>
      <c r="T135" s="616"/>
      <c r="U135" s="616"/>
      <c r="V135" s="616"/>
      <c r="W135" s="616"/>
      <c r="X135" s="616"/>
      <c r="Y135" s="616"/>
      <c r="Z135" s="616"/>
      <c r="AA135" s="616"/>
      <c r="AB135" s="616"/>
      <c r="AC135" s="616"/>
      <c r="AD135" s="616"/>
      <c r="AE135" s="616"/>
      <c r="AF135" s="616"/>
      <c r="AG135" s="626"/>
      <c r="AH135" s="631"/>
      <c r="AI135" s="634"/>
      <c r="AJ135" s="646"/>
      <c r="AL135" s="211"/>
      <c r="AM135" s="211"/>
      <c r="AN135" s="211"/>
      <c r="AO135" s="211"/>
      <c r="AP135" s="211"/>
      <c r="AS135" s="539"/>
    </row>
    <row r="136" spans="2:45" ht="33" customHeight="1">
      <c r="B136" s="550" t="s">
        <v>187</v>
      </c>
      <c r="C136" s="571"/>
      <c r="D136" s="571"/>
      <c r="E136" s="571"/>
      <c r="F136" s="571"/>
      <c r="G136" s="600" t="s">
        <v>258</v>
      </c>
      <c r="H136" s="613"/>
      <c r="I136" s="613"/>
      <c r="J136" s="613"/>
      <c r="K136" s="613"/>
      <c r="L136" s="613"/>
      <c r="M136" s="613"/>
      <c r="N136" s="613"/>
      <c r="O136" s="613"/>
      <c r="P136" s="613"/>
      <c r="Q136" s="613"/>
      <c r="R136" s="613"/>
      <c r="S136" s="613"/>
      <c r="T136" s="613"/>
      <c r="U136" s="613"/>
      <c r="V136" s="613"/>
      <c r="W136" s="613"/>
      <c r="X136" s="613"/>
      <c r="Y136" s="613"/>
      <c r="Z136" s="613"/>
      <c r="AA136" s="613"/>
      <c r="AB136" s="613"/>
      <c r="AC136" s="613"/>
      <c r="AD136" s="613"/>
      <c r="AE136" s="613"/>
      <c r="AF136" s="613"/>
      <c r="AG136" s="623"/>
      <c r="AH136" s="631"/>
      <c r="AI136" s="634"/>
      <c r="AJ136" s="646"/>
      <c r="AL136" s="211"/>
      <c r="AM136" s="211"/>
      <c r="AN136" s="211"/>
      <c r="AO136" s="211"/>
      <c r="AP136" s="211"/>
      <c r="AS136" s="539"/>
    </row>
    <row r="137" spans="2:45" ht="22.5" customHeight="1">
      <c r="B137" s="551"/>
      <c r="C137" s="573"/>
      <c r="D137" s="573"/>
      <c r="E137" s="573"/>
      <c r="F137" s="573"/>
      <c r="G137" s="597" t="s">
        <v>194</v>
      </c>
      <c r="H137" s="614"/>
      <c r="I137" s="614"/>
      <c r="J137" s="614"/>
      <c r="K137" s="614"/>
      <c r="L137" s="614"/>
      <c r="M137" s="614"/>
      <c r="N137" s="614"/>
      <c r="O137" s="614"/>
      <c r="P137" s="614"/>
      <c r="Q137" s="614"/>
      <c r="R137" s="614"/>
      <c r="S137" s="614"/>
      <c r="T137" s="614"/>
      <c r="U137" s="614"/>
      <c r="V137" s="614"/>
      <c r="W137" s="614"/>
      <c r="X137" s="614"/>
      <c r="Y137" s="614"/>
      <c r="Z137" s="614"/>
      <c r="AA137" s="614"/>
      <c r="AB137" s="614"/>
      <c r="AC137" s="614"/>
      <c r="AD137" s="614"/>
      <c r="AE137" s="614"/>
      <c r="AF137" s="614"/>
      <c r="AG137" s="624"/>
      <c r="AH137" s="631"/>
      <c r="AI137" s="634"/>
      <c r="AJ137" s="646"/>
      <c r="AL137" s="211"/>
      <c r="AM137" s="211"/>
      <c r="AN137" s="211"/>
      <c r="AO137" s="211"/>
      <c r="AP137" s="211"/>
      <c r="AS137" s="539"/>
    </row>
    <row r="138" spans="2:45" ht="22.5" customHeight="1">
      <c r="B138" s="551"/>
      <c r="C138" s="572"/>
      <c r="D138" s="572"/>
      <c r="E138" s="572"/>
      <c r="F138" s="572"/>
      <c r="G138" s="597" t="s">
        <v>196</v>
      </c>
      <c r="H138" s="614"/>
      <c r="I138" s="614"/>
      <c r="J138" s="614"/>
      <c r="K138" s="614"/>
      <c r="L138" s="614"/>
      <c r="M138" s="614"/>
      <c r="N138" s="614"/>
      <c r="O138" s="614"/>
      <c r="P138" s="614"/>
      <c r="Q138" s="614"/>
      <c r="R138" s="614"/>
      <c r="S138" s="614"/>
      <c r="T138" s="614"/>
      <c r="U138" s="614"/>
      <c r="V138" s="614"/>
      <c r="W138" s="614"/>
      <c r="X138" s="614"/>
      <c r="Y138" s="614"/>
      <c r="Z138" s="614"/>
      <c r="AA138" s="614"/>
      <c r="AB138" s="614"/>
      <c r="AC138" s="614"/>
      <c r="AD138" s="614"/>
      <c r="AE138" s="614"/>
      <c r="AF138" s="614"/>
      <c r="AG138" s="624"/>
      <c r="AH138" s="631"/>
      <c r="AI138" s="634"/>
      <c r="AJ138" s="646"/>
      <c r="AL138" s="211"/>
      <c r="AM138" s="211"/>
      <c r="AN138" s="211"/>
      <c r="AO138" s="211"/>
      <c r="AP138" s="211"/>
      <c r="AS138" s="539"/>
    </row>
    <row r="139" spans="2:45" ht="22.5" customHeight="1">
      <c r="B139" s="551"/>
      <c r="C139" s="572"/>
      <c r="D139" s="572"/>
      <c r="E139" s="572"/>
      <c r="F139" s="572"/>
      <c r="G139" s="601" t="s">
        <v>183</v>
      </c>
      <c r="H139" s="617"/>
      <c r="I139" s="617"/>
      <c r="J139" s="617"/>
      <c r="K139" s="617"/>
      <c r="L139" s="617"/>
      <c r="M139" s="617"/>
      <c r="N139" s="617"/>
      <c r="O139" s="617"/>
      <c r="P139" s="617"/>
      <c r="Q139" s="617"/>
      <c r="R139" s="617"/>
      <c r="S139" s="617"/>
      <c r="T139" s="617"/>
      <c r="U139" s="617"/>
      <c r="V139" s="617"/>
      <c r="W139" s="617"/>
      <c r="X139" s="617"/>
      <c r="Y139" s="617"/>
      <c r="Z139" s="617"/>
      <c r="AA139" s="617"/>
      <c r="AB139" s="617"/>
      <c r="AC139" s="617"/>
      <c r="AD139" s="617"/>
      <c r="AE139" s="617"/>
      <c r="AF139" s="617"/>
      <c r="AG139" s="627"/>
      <c r="AH139" s="631"/>
      <c r="AI139" s="634"/>
      <c r="AJ139" s="646"/>
      <c r="AL139" s="211"/>
      <c r="AM139" s="211"/>
      <c r="AN139" s="211"/>
      <c r="AO139" s="211"/>
      <c r="AP139" s="211"/>
      <c r="AS139" s="539"/>
    </row>
    <row r="140" spans="2:45" ht="22.5" customHeight="1">
      <c r="B140" s="550" t="s">
        <v>5</v>
      </c>
      <c r="C140" s="571"/>
      <c r="D140" s="571"/>
      <c r="E140" s="571"/>
      <c r="F140" s="571"/>
      <c r="G140" s="596" t="s">
        <v>192</v>
      </c>
      <c r="H140" s="613"/>
      <c r="I140" s="613"/>
      <c r="J140" s="613"/>
      <c r="K140" s="613"/>
      <c r="L140" s="613"/>
      <c r="M140" s="613"/>
      <c r="N140" s="613"/>
      <c r="O140" s="613"/>
      <c r="P140" s="613"/>
      <c r="Q140" s="613"/>
      <c r="R140" s="613"/>
      <c r="S140" s="613"/>
      <c r="T140" s="613"/>
      <c r="U140" s="613"/>
      <c r="V140" s="613"/>
      <c r="W140" s="613"/>
      <c r="X140" s="613"/>
      <c r="Y140" s="613"/>
      <c r="Z140" s="613"/>
      <c r="AA140" s="613"/>
      <c r="AB140" s="613"/>
      <c r="AC140" s="613"/>
      <c r="AD140" s="613"/>
      <c r="AE140" s="613"/>
      <c r="AF140" s="613"/>
      <c r="AG140" s="623"/>
      <c r="AH140" s="631"/>
      <c r="AI140" s="634"/>
      <c r="AJ140" s="646"/>
      <c r="AL140" s="211"/>
      <c r="AM140" s="211"/>
      <c r="AN140" s="211"/>
      <c r="AO140" s="211"/>
      <c r="AP140" s="211"/>
      <c r="AS140" s="539"/>
    </row>
    <row r="141" spans="2:45" ht="22.5" customHeight="1">
      <c r="B141" s="551"/>
      <c r="C141" s="573"/>
      <c r="D141" s="573"/>
      <c r="E141" s="573"/>
      <c r="F141" s="573"/>
      <c r="G141" s="597" t="s">
        <v>197</v>
      </c>
      <c r="H141" s="614"/>
      <c r="I141" s="614"/>
      <c r="J141" s="614"/>
      <c r="K141" s="614"/>
      <c r="L141" s="614"/>
      <c r="M141" s="614"/>
      <c r="N141" s="614"/>
      <c r="O141" s="614"/>
      <c r="P141" s="614"/>
      <c r="Q141" s="614"/>
      <c r="R141" s="614"/>
      <c r="S141" s="614"/>
      <c r="T141" s="614"/>
      <c r="U141" s="614"/>
      <c r="V141" s="614"/>
      <c r="W141" s="614"/>
      <c r="X141" s="614"/>
      <c r="Y141" s="614"/>
      <c r="Z141" s="614"/>
      <c r="AA141" s="614"/>
      <c r="AB141" s="614"/>
      <c r="AC141" s="614"/>
      <c r="AD141" s="614"/>
      <c r="AE141" s="614"/>
      <c r="AF141" s="614"/>
      <c r="AG141" s="624"/>
      <c r="AH141" s="631"/>
      <c r="AI141" s="634"/>
      <c r="AJ141" s="646"/>
      <c r="AL141" s="211"/>
      <c r="AM141" s="211"/>
      <c r="AN141" s="211"/>
      <c r="AO141" s="211"/>
      <c r="AP141" s="211"/>
      <c r="AS141" s="539"/>
    </row>
    <row r="142" spans="2:45" ht="22.5" customHeight="1">
      <c r="B142" s="551"/>
      <c r="C142" s="572"/>
      <c r="D142" s="572"/>
      <c r="E142" s="572"/>
      <c r="F142" s="572"/>
      <c r="G142" s="597" t="s">
        <v>195</v>
      </c>
      <c r="H142" s="614"/>
      <c r="I142" s="614"/>
      <c r="J142" s="614"/>
      <c r="K142" s="614"/>
      <c r="L142" s="614"/>
      <c r="M142" s="614"/>
      <c r="N142" s="614"/>
      <c r="O142" s="614"/>
      <c r="P142" s="614"/>
      <c r="Q142" s="614"/>
      <c r="R142" s="614"/>
      <c r="S142" s="614"/>
      <c r="T142" s="614"/>
      <c r="U142" s="614"/>
      <c r="V142" s="614"/>
      <c r="W142" s="614"/>
      <c r="X142" s="614"/>
      <c r="Y142" s="614"/>
      <c r="Z142" s="614"/>
      <c r="AA142" s="614"/>
      <c r="AB142" s="614"/>
      <c r="AC142" s="614"/>
      <c r="AD142" s="614"/>
      <c r="AE142" s="614"/>
      <c r="AF142" s="614"/>
      <c r="AG142" s="624"/>
      <c r="AH142" s="631"/>
      <c r="AI142" s="634"/>
      <c r="AJ142" s="646"/>
      <c r="AL142" s="211"/>
      <c r="AM142" s="211"/>
      <c r="AN142" s="211"/>
      <c r="AO142" s="211"/>
      <c r="AP142" s="211"/>
      <c r="AS142" s="539"/>
    </row>
    <row r="143" spans="2:45" ht="22.5" customHeight="1">
      <c r="B143" s="551"/>
      <c r="C143" s="572"/>
      <c r="D143" s="572"/>
      <c r="E143" s="572"/>
      <c r="F143" s="572"/>
      <c r="G143" s="597" t="s">
        <v>35</v>
      </c>
      <c r="H143" s="614"/>
      <c r="I143" s="614"/>
      <c r="J143" s="614"/>
      <c r="K143" s="614"/>
      <c r="L143" s="614"/>
      <c r="M143" s="614"/>
      <c r="N143" s="614"/>
      <c r="O143" s="614"/>
      <c r="P143" s="614"/>
      <c r="Q143" s="614"/>
      <c r="R143" s="614"/>
      <c r="S143" s="614"/>
      <c r="T143" s="614"/>
      <c r="U143" s="614"/>
      <c r="V143" s="614"/>
      <c r="W143" s="614"/>
      <c r="X143" s="614"/>
      <c r="Y143" s="614"/>
      <c r="Z143" s="614"/>
      <c r="AA143" s="614"/>
      <c r="AB143" s="614"/>
      <c r="AC143" s="614"/>
      <c r="AD143" s="614"/>
      <c r="AE143" s="614"/>
      <c r="AF143" s="614"/>
      <c r="AG143" s="624"/>
      <c r="AH143" s="631"/>
      <c r="AI143" s="634"/>
      <c r="AJ143" s="646"/>
      <c r="AL143" s="211"/>
      <c r="AM143" s="211"/>
      <c r="AN143" s="211"/>
      <c r="AO143" s="211"/>
      <c r="AP143" s="211"/>
      <c r="AS143" s="539"/>
    </row>
    <row r="144" spans="2:45" ht="22.5" customHeight="1">
      <c r="B144" s="553"/>
      <c r="C144" s="575"/>
      <c r="D144" s="575"/>
      <c r="E144" s="575"/>
      <c r="F144" s="575"/>
      <c r="G144" s="602" t="s">
        <v>193</v>
      </c>
      <c r="H144" s="618"/>
      <c r="I144" s="618"/>
      <c r="J144" s="618"/>
      <c r="K144" s="618"/>
      <c r="L144" s="618"/>
      <c r="M144" s="618"/>
      <c r="N144" s="618"/>
      <c r="O144" s="618"/>
      <c r="P144" s="618"/>
      <c r="Q144" s="618"/>
      <c r="R144" s="618"/>
      <c r="S144" s="618"/>
      <c r="T144" s="618"/>
      <c r="U144" s="618"/>
      <c r="V144" s="618"/>
      <c r="W144" s="618"/>
      <c r="X144" s="618"/>
      <c r="Y144" s="618"/>
      <c r="Z144" s="618"/>
      <c r="AA144" s="618"/>
      <c r="AB144" s="618"/>
      <c r="AC144" s="618"/>
      <c r="AD144" s="618"/>
      <c r="AE144" s="618"/>
      <c r="AF144" s="618"/>
      <c r="AG144" s="628"/>
      <c r="AH144" s="631"/>
      <c r="AI144" s="634"/>
      <c r="AJ144" s="646"/>
      <c r="AL144" s="211"/>
      <c r="AM144" s="211"/>
      <c r="AN144" s="211"/>
      <c r="AO144" s="211"/>
      <c r="AP144" s="211"/>
      <c r="AS144" s="539"/>
    </row>
    <row r="145" spans="1:43" ht="13.5" customHeight="1">
      <c r="B145" s="554" t="s">
        <v>165</v>
      </c>
      <c r="C145" s="554"/>
      <c r="D145" s="554"/>
      <c r="E145" s="554"/>
      <c r="F145" s="554"/>
      <c r="G145" s="603"/>
      <c r="H145" s="603"/>
      <c r="I145" s="603"/>
      <c r="J145" s="603"/>
      <c r="K145" s="603"/>
      <c r="L145" s="603"/>
      <c r="M145" s="603"/>
      <c r="N145" s="603"/>
      <c r="O145" s="603"/>
      <c r="P145" s="603"/>
      <c r="Q145" s="603"/>
      <c r="R145" s="603"/>
      <c r="S145" s="603"/>
      <c r="T145" s="603"/>
      <c r="U145" s="603"/>
      <c r="V145" s="603"/>
      <c r="W145" s="603"/>
      <c r="X145" s="603"/>
      <c r="Y145" s="603"/>
      <c r="Z145" s="603"/>
      <c r="AA145" s="603"/>
      <c r="AB145" s="603"/>
      <c r="AC145" s="603"/>
      <c r="AD145" s="603"/>
      <c r="AE145" s="603"/>
      <c r="AF145" s="622"/>
      <c r="AG145" s="622"/>
      <c r="AH145" s="622"/>
      <c r="AI145" s="622"/>
      <c r="AJ145" s="622"/>
      <c r="AL145" s="211"/>
      <c r="AM145" s="211"/>
      <c r="AN145" s="211"/>
      <c r="AO145" s="211"/>
      <c r="AP145" s="211"/>
      <c r="AQ145" s="211"/>
    </row>
    <row r="146" spans="1:43" ht="13.5" customHeight="1">
      <c r="B146" s="555" t="s">
        <v>180</v>
      </c>
      <c r="C146" s="555"/>
      <c r="D146" s="555"/>
      <c r="E146" s="555"/>
      <c r="F146" s="555"/>
      <c r="G146" s="555"/>
      <c r="H146" s="555"/>
      <c r="I146" s="555"/>
      <c r="J146" s="555"/>
      <c r="K146" s="555"/>
      <c r="L146" s="555"/>
      <c r="M146" s="555"/>
      <c r="N146" s="555"/>
      <c r="O146" s="555"/>
      <c r="P146" s="555"/>
      <c r="Q146" s="555"/>
      <c r="R146" s="555"/>
      <c r="S146" s="555"/>
      <c r="T146" s="555"/>
      <c r="U146" s="555"/>
      <c r="V146" s="555"/>
      <c r="W146" s="555"/>
      <c r="X146" s="555"/>
      <c r="Y146" s="555"/>
      <c r="Z146" s="555"/>
      <c r="AA146" s="555"/>
      <c r="AB146" s="555"/>
      <c r="AC146" s="555"/>
      <c r="AD146" s="555"/>
      <c r="AE146" s="555"/>
      <c r="AF146" s="555"/>
      <c r="AG146" s="555"/>
      <c r="AH146" s="555"/>
      <c r="AI146" s="555"/>
      <c r="AJ146" s="555"/>
      <c r="AL146" s="211"/>
      <c r="AM146" s="211"/>
      <c r="AN146" s="211"/>
      <c r="AO146" s="211"/>
      <c r="AP146" s="211"/>
      <c r="AQ146" s="211"/>
    </row>
    <row r="147" spans="1:43" ht="13.5" customHeight="1">
      <c r="B147" s="556"/>
      <c r="C147" s="556"/>
      <c r="D147" s="556"/>
      <c r="E147" s="556"/>
      <c r="F147" s="556"/>
      <c r="G147" s="556"/>
      <c r="H147" s="556"/>
      <c r="I147" s="556"/>
      <c r="J147" s="556"/>
      <c r="K147" s="556"/>
      <c r="L147" s="556"/>
      <c r="M147" s="556"/>
      <c r="N147" s="556"/>
      <c r="O147" s="556"/>
      <c r="P147" s="556"/>
      <c r="Q147" s="556"/>
      <c r="R147" s="556"/>
      <c r="S147" s="556"/>
      <c r="T147" s="556"/>
      <c r="U147" s="556"/>
      <c r="V147" s="556"/>
      <c r="W147" s="556"/>
      <c r="X147" s="556"/>
      <c r="Y147" s="556"/>
      <c r="Z147" s="556"/>
      <c r="AA147" s="556"/>
      <c r="AB147" s="556"/>
      <c r="AC147" s="556"/>
      <c r="AD147" s="556"/>
      <c r="AE147" s="556"/>
      <c r="AF147" s="556"/>
      <c r="AG147" s="556"/>
      <c r="AH147" s="556"/>
      <c r="AI147" s="556"/>
      <c r="AJ147" s="556"/>
      <c r="AL147" s="211"/>
      <c r="AM147" s="211"/>
      <c r="AN147" s="211"/>
      <c r="AO147" s="211"/>
      <c r="AP147" s="211"/>
      <c r="AQ147" s="211"/>
    </row>
    <row r="148" spans="1:43" ht="13.5" customHeight="1">
      <c r="B148" s="557" t="s">
        <v>134</v>
      </c>
      <c r="C148" s="576"/>
      <c r="D148" s="576"/>
      <c r="E148" s="576"/>
      <c r="F148" s="576"/>
      <c r="G148" s="576"/>
      <c r="H148" s="576"/>
      <c r="I148" s="576"/>
      <c r="J148" s="576"/>
      <c r="K148" s="576"/>
      <c r="L148" s="576"/>
      <c r="M148" s="576"/>
      <c r="N148" s="576"/>
      <c r="O148" s="576"/>
      <c r="P148" s="576"/>
      <c r="Q148" s="576"/>
      <c r="R148" s="576"/>
      <c r="S148" s="557" t="s">
        <v>155</v>
      </c>
      <c r="T148" s="576"/>
      <c r="U148" s="576"/>
      <c r="V148" s="576"/>
      <c r="W148" s="576"/>
      <c r="X148" s="576"/>
      <c r="Y148" s="576"/>
      <c r="Z148" s="576"/>
      <c r="AA148" s="576"/>
      <c r="AB148" s="576"/>
      <c r="AC148" s="576"/>
      <c r="AD148" s="576"/>
      <c r="AE148" s="576"/>
      <c r="AF148" s="576"/>
      <c r="AG148" s="576"/>
      <c r="AH148" s="576"/>
      <c r="AI148" s="576"/>
      <c r="AJ148" s="647"/>
      <c r="AL148" s="211"/>
      <c r="AM148" s="211"/>
      <c r="AN148" s="211"/>
      <c r="AO148" s="211"/>
      <c r="AP148" s="211"/>
      <c r="AQ148" s="211"/>
    </row>
    <row r="149" spans="1:43" ht="13.5" customHeight="1">
      <c r="B149" s="558" t="str">
        <f>IF(活動実績明細書!J34="","",活動実績明細書!J34)</f>
        <v/>
      </c>
      <c r="C149" s="577"/>
      <c r="D149" s="577"/>
      <c r="E149" s="577"/>
      <c r="F149" s="577"/>
      <c r="G149" s="577"/>
      <c r="H149" s="577"/>
      <c r="I149" s="577"/>
      <c r="J149" s="577"/>
      <c r="K149" s="577"/>
      <c r="L149" s="577"/>
      <c r="M149" s="577"/>
      <c r="N149" s="577"/>
      <c r="O149" s="577"/>
      <c r="P149" s="577"/>
      <c r="Q149" s="577"/>
      <c r="R149" s="577"/>
      <c r="S149" s="558" t="str">
        <f>IF(活動実績明細書!J40="","",活動実績明細書!J40)</f>
        <v/>
      </c>
      <c r="T149" s="577"/>
      <c r="U149" s="577"/>
      <c r="V149" s="577"/>
      <c r="W149" s="577"/>
      <c r="X149" s="577"/>
      <c r="Y149" s="577"/>
      <c r="Z149" s="577"/>
      <c r="AA149" s="577"/>
      <c r="AB149" s="577"/>
      <c r="AC149" s="577"/>
      <c r="AD149" s="577"/>
      <c r="AE149" s="577"/>
      <c r="AF149" s="577"/>
      <c r="AG149" s="577"/>
      <c r="AH149" s="577"/>
      <c r="AI149" s="577"/>
      <c r="AJ149" s="648"/>
      <c r="AL149" s="211"/>
      <c r="AM149" s="211"/>
      <c r="AN149" s="211"/>
      <c r="AO149" s="211"/>
      <c r="AP149" s="211"/>
    </row>
    <row r="150" spans="1:43" ht="13.5" customHeight="1">
      <c r="B150" s="559"/>
      <c r="C150" s="578"/>
      <c r="D150" s="578"/>
      <c r="E150" s="578"/>
      <c r="F150" s="578"/>
      <c r="G150" s="578"/>
      <c r="H150" s="578"/>
      <c r="I150" s="578"/>
      <c r="J150" s="578"/>
      <c r="K150" s="578"/>
      <c r="L150" s="578"/>
      <c r="M150" s="578"/>
      <c r="N150" s="578"/>
      <c r="O150" s="578"/>
      <c r="P150" s="578"/>
      <c r="Q150" s="578"/>
      <c r="R150" s="578"/>
      <c r="S150" s="559"/>
      <c r="T150" s="578"/>
      <c r="U150" s="578"/>
      <c r="V150" s="578"/>
      <c r="W150" s="578"/>
      <c r="X150" s="578"/>
      <c r="Y150" s="578"/>
      <c r="Z150" s="578"/>
      <c r="AA150" s="578"/>
      <c r="AB150" s="578"/>
      <c r="AC150" s="578"/>
      <c r="AD150" s="578"/>
      <c r="AE150" s="578"/>
      <c r="AF150" s="578"/>
      <c r="AG150" s="578"/>
      <c r="AH150" s="578"/>
      <c r="AI150" s="578"/>
      <c r="AJ150" s="649"/>
      <c r="AL150" s="211"/>
      <c r="AM150" s="211"/>
      <c r="AN150" s="211"/>
      <c r="AO150" s="211"/>
      <c r="AP150" s="211"/>
    </row>
    <row r="151" spans="1:43" ht="13.5" customHeight="1">
      <c r="B151" s="559"/>
      <c r="C151" s="578"/>
      <c r="D151" s="578"/>
      <c r="E151" s="578"/>
      <c r="F151" s="578"/>
      <c r="G151" s="578"/>
      <c r="H151" s="578"/>
      <c r="I151" s="578"/>
      <c r="J151" s="578"/>
      <c r="K151" s="578"/>
      <c r="L151" s="578"/>
      <c r="M151" s="578"/>
      <c r="N151" s="578"/>
      <c r="O151" s="578"/>
      <c r="P151" s="578"/>
      <c r="Q151" s="578"/>
      <c r="R151" s="578"/>
      <c r="S151" s="559"/>
      <c r="T151" s="578"/>
      <c r="U151" s="578"/>
      <c r="V151" s="578"/>
      <c r="W151" s="578"/>
      <c r="X151" s="578"/>
      <c r="Y151" s="578"/>
      <c r="Z151" s="578"/>
      <c r="AA151" s="578"/>
      <c r="AB151" s="578"/>
      <c r="AC151" s="578"/>
      <c r="AD151" s="578"/>
      <c r="AE151" s="578"/>
      <c r="AF151" s="578"/>
      <c r="AG151" s="578"/>
      <c r="AH151" s="578"/>
      <c r="AI151" s="578"/>
      <c r="AJ151" s="649"/>
      <c r="AL151" s="211"/>
      <c r="AM151" s="211"/>
      <c r="AN151" s="211"/>
      <c r="AO151" s="211"/>
      <c r="AP151" s="211"/>
    </row>
    <row r="152" spans="1:43" ht="13.5" customHeight="1">
      <c r="B152" s="559"/>
      <c r="C152" s="579"/>
      <c r="D152" s="579"/>
      <c r="E152" s="579"/>
      <c r="F152" s="579"/>
      <c r="G152" s="579"/>
      <c r="H152" s="579"/>
      <c r="I152" s="579"/>
      <c r="J152" s="579"/>
      <c r="K152" s="579"/>
      <c r="L152" s="579"/>
      <c r="M152" s="579"/>
      <c r="N152" s="579"/>
      <c r="O152" s="579"/>
      <c r="P152" s="579"/>
      <c r="Q152" s="579"/>
      <c r="R152" s="579"/>
      <c r="S152" s="559"/>
      <c r="T152" s="579"/>
      <c r="U152" s="579"/>
      <c r="V152" s="579"/>
      <c r="W152" s="579"/>
      <c r="X152" s="579"/>
      <c r="Y152" s="579"/>
      <c r="Z152" s="579"/>
      <c r="AA152" s="579"/>
      <c r="AB152" s="579"/>
      <c r="AC152" s="579"/>
      <c r="AD152" s="579"/>
      <c r="AE152" s="579"/>
      <c r="AF152" s="579"/>
      <c r="AG152" s="579"/>
      <c r="AH152" s="579"/>
      <c r="AI152" s="579"/>
      <c r="AJ152" s="649"/>
      <c r="AL152" s="211"/>
      <c r="AM152" s="211"/>
      <c r="AN152" s="211"/>
      <c r="AO152" s="211"/>
      <c r="AP152" s="211"/>
    </row>
    <row r="153" spans="1:43" ht="13.5" customHeight="1">
      <c r="B153" s="559"/>
      <c r="C153" s="579"/>
      <c r="D153" s="579"/>
      <c r="E153" s="579"/>
      <c r="F153" s="579"/>
      <c r="G153" s="579"/>
      <c r="H153" s="579"/>
      <c r="I153" s="579"/>
      <c r="J153" s="579"/>
      <c r="K153" s="579"/>
      <c r="L153" s="579"/>
      <c r="M153" s="579"/>
      <c r="N153" s="579"/>
      <c r="O153" s="579"/>
      <c r="P153" s="579"/>
      <c r="Q153" s="579"/>
      <c r="R153" s="579"/>
      <c r="S153" s="559"/>
      <c r="T153" s="579"/>
      <c r="U153" s="579"/>
      <c r="V153" s="579"/>
      <c r="W153" s="579"/>
      <c r="X153" s="579"/>
      <c r="Y153" s="579"/>
      <c r="Z153" s="579"/>
      <c r="AA153" s="579"/>
      <c r="AB153" s="579"/>
      <c r="AC153" s="579"/>
      <c r="AD153" s="579"/>
      <c r="AE153" s="579"/>
      <c r="AF153" s="579"/>
      <c r="AG153" s="579"/>
      <c r="AH153" s="579"/>
      <c r="AI153" s="579"/>
      <c r="AJ153" s="649"/>
      <c r="AL153" s="211"/>
      <c r="AM153" s="211"/>
      <c r="AN153" s="211"/>
      <c r="AO153" s="211"/>
      <c r="AP153" s="211"/>
    </row>
    <row r="154" spans="1:43" s="217" customFormat="1" ht="13.5" customHeight="1">
      <c r="A154" s="54"/>
      <c r="B154" s="560"/>
      <c r="C154" s="580"/>
      <c r="D154" s="580"/>
      <c r="E154" s="580"/>
      <c r="F154" s="580"/>
      <c r="G154" s="580"/>
      <c r="H154" s="580"/>
      <c r="I154" s="580"/>
      <c r="J154" s="580"/>
      <c r="K154" s="580"/>
      <c r="L154" s="580"/>
      <c r="M154" s="580"/>
      <c r="N154" s="580"/>
      <c r="O154" s="580"/>
      <c r="P154" s="580"/>
      <c r="Q154" s="580"/>
      <c r="R154" s="580"/>
      <c r="S154" s="560"/>
      <c r="T154" s="580"/>
      <c r="U154" s="580"/>
      <c r="V154" s="580"/>
      <c r="W154" s="580"/>
      <c r="X154" s="580"/>
      <c r="Y154" s="580"/>
      <c r="Z154" s="580"/>
      <c r="AA154" s="580"/>
      <c r="AB154" s="580"/>
      <c r="AC154" s="580"/>
      <c r="AD154" s="580"/>
      <c r="AE154" s="580"/>
      <c r="AF154" s="580"/>
      <c r="AG154" s="580"/>
      <c r="AH154" s="580"/>
      <c r="AI154" s="580"/>
      <c r="AJ154" s="650"/>
      <c r="AK154" s="54"/>
      <c r="AL154" s="537"/>
      <c r="AM154" s="537"/>
      <c r="AN154" s="537"/>
      <c r="AO154" s="537"/>
      <c r="AP154" s="537"/>
    </row>
    <row r="155" spans="1:43" ht="13.5" customHeight="1">
      <c r="B155" s="557" t="s">
        <v>160</v>
      </c>
      <c r="C155" s="576"/>
      <c r="D155" s="576"/>
      <c r="E155" s="576"/>
      <c r="F155" s="576"/>
      <c r="G155" s="576"/>
      <c r="H155" s="576"/>
      <c r="I155" s="576"/>
      <c r="J155" s="576"/>
      <c r="K155" s="576"/>
      <c r="L155" s="576"/>
      <c r="M155" s="576"/>
      <c r="N155" s="576"/>
      <c r="O155" s="576"/>
      <c r="P155" s="576"/>
      <c r="Q155" s="576"/>
      <c r="R155" s="576"/>
      <c r="S155" s="576"/>
      <c r="T155" s="576"/>
      <c r="U155" s="576"/>
      <c r="V155" s="576"/>
      <c r="W155" s="576"/>
      <c r="X155" s="576"/>
      <c r="Y155" s="576"/>
      <c r="Z155" s="576"/>
      <c r="AA155" s="576"/>
      <c r="AB155" s="576"/>
      <c r="AC155" s="576"/>
      <c r="AD155" s="576"/>
      <c r="AE155" s="576"/>
      <c r="AF155" s="576"/>
      <c r="AG155" s="576"/>
      <c r="AH155" s="576"/>
      <c r="AI155" s="576"/>
      <c r="AJ155" s="647"/>
      <c r="AL155" s="389"/>
      <c r="AM155" s="654"/>
      <c r="AN155" s="389"/>
    </row>
    <row r="156" spans="1:43" ht="13.5" customHeight="1">
      <c r="B156" s="561"/>
      <c r="C156" s="581"/>
      <c r="D156" s="581"/>
      <c r="E156" s="581"/>
      <c r="F156" s="581"/>
      <c r="G156" s="581"/>
      <c r="H156" s="581"/>
      <c r="I156" s="581"/>
      <c r="J156" s="581"/>
      <c r="K156" s="581"/>
      <c r="L156" s="581"/>
      <c r="M156" s="581"/>
      <c r="N156" s="581"/>
      <c r="O156" s="581"/>
      <c r="P156" s="581"/>
      <c r="Q156" s="581"/>
      <c r="R156" s="581"/>
      <c r="S156" s="581"/>
      <c r="T156" s="581"/>
      <c r="U156" s="581"/>
      <c r="V156" s="581"/>
      <c r="W156" s="581"/>
      <c r="X156" s="581"/>
      <c r="Y156" s="581"/>
      <c r="Z156" s="581"/>
      <c r="AA156" s="581"/>
      <c r="AB156" s="581"/>
      <c r="AC156" s="581"/>
      <c r="AD156" s="581"/>
      <c r="AE156" s="581"/>
      <c r="AF156" s="581"/>
      <c r="AG156" s="581"/>
      <c r="AH156" s="581"/>
      <c r="AI156" s="581"/>
      <c r="AJ156" s="651"/>
      <c r="AL156" s="389"/>
      <c r="AM156" s="654"/>
      <c r="AN156" s="389"/>
    </row>
    <row r="157" spans="1:43" ht="13.5" customHeight="1">
      <c r="B157" s="562"/>
      <c r="C157" s="582"/>
      <c r="D157" s="582"/>
      <c r="E157" s="582"/>
      <c r="F157" s="582"/>
      <c r="G157" s="582"/>
      <c r="H157" s="582"/>
      <c r="I157" s="582"/>
      <c r="J157" s="582"/>
      <c r="K157" s="582"/>
      <c r="L157" s="582"/>
      <c r="M157" s="582"/>
      <c r="N157" s="582"/>
      <c r="O157" s="582"/>
      <c r="P157" s="582"/>
      <c r="Q157" s="582"/>
      <c r="R157" s="582"/>
      <c r="S157" s="582"/>
      <c r="T157" s="582"/>
      <c r="U157" s="582"/>
      <c r="V157" s="582"/>
      <c r="W157" s="582"/>
      <c r="X157" s="582"/>
      <c r="Y157" s="582"/>
      <c r="Z157" s="582"/>
      <c r="AA157" s="582"/>
      <c r="AB157" s="582"/>
      <c r="AC157" s="582"/>
      <c r="AD157" s="582"/>
      <c r="AE157" s="582"/>
      <c r="AF157" s="582"/>
      <c r="AG157" s="582"/>
      <c r="AH157" s="582"/>
      <c r="AI157" s="582"/>
      <c r="AJ157" s="652"/>
      <c r="AL157" s="166"/>
      <c r="AM157" s="655"/>
      <c r="AN157" s="166"/>
    </row>
    <row r="158" spans="1:43" ht="13.5" customHeight="1">
      <c r="B158" s="562"/>
      <c r="C158" s="582"/>
      <c r="D158" s="582"/>
      <c r="E158" s="582"/>
      <c r="F158" s="582"/>
      <c r="G158" s="582"/>
      <c r="H158" s="582"/>
      <c r="I158" s="582"/>
      <c r="J158" s="582"/>
      <c r="K158" s="582"/>
      <c r="L158" s="582"/>
      <c r="M158" s="582"/>
      <c r="N158" s="582"/>
      <c r="O158" s="582"/>
      <c r="P158" s="582"/>
      <c r="Q158" s="582"/>
      <c r="R158" s="582"/>
      <c r="S158" s="582"/>
      <c r="T158" s="582"/>
      <c r="U158" s="582"/>
      <c r="V158" s="582"/>
      <c r="W158" s="582"/>
      <c r="X158" s="582"/>
      <c r="Y158" s="582"/>
      <c r="Z158" s="582"/>
      <c r="AA158" s="582"/>
      <c r="AB158" s="582"/>
      <c r="AC158" s="582"/>
      <c r="AD158" s="582"/>
      <c r="AE158" s="582"/>
      <c r="AF158" s="582"/>
      <c r="AG158" s="582"/>
      <c r="AH158" s="582"/>
      <c r="AI158" s="582"/>
      <c r="AJ158" s="652"/>
      <c r="AL158" s="166"/>
      <c r="AM158" s="655"/>
      <c r="AN158" s="166"/>
    </row>
    <row r="159" spans="1:43" ht="13.5" customHeight="1">
      <c r="B159" s="562"/>
      <c r="C159" s="582"/>
      <c r="D159" s="582"/>
      <c r="E159" s="582"/>
      <c r="F159" s="582"/>
      <c r="G159" s="582"/>
      <c r="H159" s="582"/>
      <c r="I159" s="582"/>
      <c r="J159" s="582"/>
      <c r="K159" s="582"/>
      <c r="L159" s="582"/>
      <c r="M159" s="582"/>
      <c r="N159" s="582"/>
      <c r="O159" s="582"/>
      <c r="P159" s="582"/>
      <c r="Q159" s="582"/>
      <c r="R159" s="582"/>
      <c r="S159" s="582"/>
      <c r="T159" s="582"/>
      <c r="U159" s="582"/>
      <c r="V159" s="582"/>
      <c r="W159" s="582"/>
      <c r="X159" s="582"/>
      <c r="Y159" s="582"/>
      <c r="Z159" s="582"/>
      <c r="AA159" s="582"/>
      <c r="AB159" s="582"/>
      <c r="AC159" s="582"/>
      <c r="AD159" s="582"/>
      <c r="AE159" s="582"/>
      <c r="AF159" s="582"/>
      <c r="AG159" s="582"/>
      <c r="AH159" s="582"/>
      <c r="AI159" s="582"/>
      <c r="AJ159" s="652"/>
      <c r="AL159" s="166"/>
      <c r="AM159" s="655"/>
      <c r="AN159" s="166"/>
    </row>
    <row r="160" spans="1:43" ht="13.5" customHeight="1">
      <c r="B160" s="562"/>
      <c r="C160" s="582"/>
      <c r="D160" s="582"/>
      <c r="E160" s="582"/>
      <c r="F160" s="582"/>
      <c r="G160" s="582"/>
      <c r="H160" s="582"/>
      <c r="I160" s="582"/>
      <c r="J160" s="582"/>
      <c r="K160" s="582"/>
      <c r="L160" s="582"/>
      <c r="M160" s="582"/>
      <c r="N160" s="582"/>
      <c r="O160" s="582"/>
      <c r="P160" s="582"/>
      <c r="Q160" s="582"/>
      <c r="R160" s="582"/>
      <c r="S160" s="582"/>
      <c r="T160" s="582"/>
      <c r="U160" s="582"/>
      <c r="V160" s="582"/>
      <c r="W160" s="582"/>
      <c r="X160" s="582"/>
      <c r="Y160" s="582"/>
      <c r="Z160" s="582"/>
      <c r="AA160" s="582"/>
      <c r="AB160" s="582"/>
      <c r="AC160" s="582"/>
      <c r="AD160" s="582"/>
      <c r="AE160" s="582"/>
      <c r="AF160" s="582"/>
      <c r="AG160" s="582"/>
      <c r="AH160" s="582"/>
      <c r="AI160" s="582"/>
      <c r="AJ160" s="652"/>
    </row>
    <row r="161" spans="1:42" ht="13.5" customHeight="1">
      <c r="B161" s="562"/>
      <c r="C161" s="582"/>
      <c r="D161" s="582"/>
      <c r="E161" s="582"/>
      <c r="F161" s="582"/>
      <c r="G161" s="582"/>
      <c r="H161" s="582"/>
      <c r="I161" s="582"/>
      <c r="J161" s="582"/>
      <c r="K161" s="582"/>
      <c r="L161" s="582"/>
      <c r="M161" s="582"/>
      <c r="N161" s="582"/>
      <c r="O161" s="582"/>
      <c r="P161" s="582"/>
      <c r="Q161" s="582"/>
      <c r="R161" s="582"/>
      <c r="S161" s="582"/>
      <c r="T161" s="582"/>
      <c r="U161" s="582"/>
      <c r="V161" s="582"/>
      <c r="W161" s="582"/>
      <c r="X161" s="582"/>
      <c r="Y161" s="582"/>
      <c r="Z161" s="582"/>
      <c r="AA161" s="582"/>
      <c r="AB161" s="582"/>
      <c r="AC161" s="582"/>
      <c r="AD161" s="582"/>
      <c r="AE161" s="582"/>
      <c r="AF161" s="582"/>
      <c r="AG161" s="582"/>
      <c r="AH161" s="582"/>
      <c r="AI161" s="582"/>
      <c r="AJ161" s="652"/>
    </row>
    <row r="162" spans="1:42">
      <c r="B162" s="563"/>
      <c r="C162" s="583"/>
      <c r="D162" s="583"/>
      <c r="E162" s="583"/>
      <c r="F162" s="583"/>
      <c r="G162" s="583"/>
      <c r="H162" s="583"/>
      <c r="I162" s="583"/>
      <c r="J162" s="583"/>
      <c r="K162" s="583"/>
      <c r="L162" s="583"/>
      <c r="M162" s="583"/>
      <c r="N162" s="583"/>
      <c r="O162" s="583"/>
      <c r="P162" s="583"/>
      <c r="Q162" s="583"/>
      <c r="R162" s="583"/>
      <c r="S162" s="583"/>
      <c r="T162" s="583"/>
      <c r="U162" s="583"/>
      <c r="V162" s="583"/>
      <c r="W162" s="583"/>
      <c r="X162" s="583"/>
      <c r="Y162" s="583"/>
      <c r="Z162" s="583"/>
      <c r="AA162" s="583"/>
      <c r="AB162" s="583"/>
      <c r="AC162" s="583"/>
      <c r="AD162" s="583"/>
      <c r="AE162" s="583"/>
      <c r="AF162" s="583"/>
      <c r="AG162" s="583"/>
      <c r="AH162" s="583"/>
      <c r="AI162" s="583"/>
      <c r="AJ162" s="653"/>
    </row>
    <row r="163" spans="1:42">
      <c r="A163" s="106"/>
      <c r="B163" s="106"/>
      <c r="C163" s="106"/>
      <c r="D163" s="106"/>
      <c r="E163" s="106"/>
      <c r="F163" s="106"/>
      <c r="G163" s="106"/>
      <c r="H163" s="106"/>
      <c r="I163" s="106"/>
      <c r="J163" s="106"/>
      <c r="K163" s="106"/>
      <c r="L163" s="106"/>
      <c r="M163" s="106"/>
      <c r="N163" s="106"/>
      <c r="O163" s="106"/>
      <c r="P163" s="106"/>
      <c r="Q163" s="106"/>
      <c r="R163" s="106"/>
      <c r="S163" s="106"/>
      <c r="T163" s="106"/>
      <c r="U163" s="106"/>
      <c r="V163" s="106"/>
      <c r="W163" s="106"/>
      <c r="X163" s="106"/>
      <c r="Y163" s="106"/>
      <c r="Z163" s="106"/>
      <c r="AA163" s="106"/>
      <c r="AB163" s="106"/>
      <c r="AC163" s="106"/>
      <c r="AD163" s="621"/>
      <c r="AE163" s="621"/>
      <c r="AF163" s="621"/>
      <c r="AG163" s="621"/>
      <c r="AH163" s="621"/>
      <c r="AI163" s="621"/>
      <c r="AJ163" s="621"/>
      <c r="AK163" s="621"/>
      <c r="AL163" s="166"/>
      <c r="AM163" s="166"/>
    </row>
    <row r="164" spans="1:42" ht="13.5" customHeight="1">
      <c r="A164" s="106"/>
      <c r="B164" s="106"/>
      <c r="C164" s="106"/>
      <c r="D164" s="106"/>
      <c r="E164" s="106"/>
      <c r="F164" s="106"/>
      <c r="G164" s="106"/>
      <c r="H164" s="106"/>
      <c r="I164" s="106"/>
      <c r="J164" s="106"/>
      <c r="K164" s="106"/>
      <c r="L164" s="106"/>
      <c r="M164" s="106"/>
      <c r="N164" s="106"/>
      <c r="O164" s="106"/>
      <c r="P164" s="106"/>
      <c r="Q164" s="106"/>
      <c r="R164" s="106"/>
      <c r="S164" s="106"/>
      <c r="T164" s="106"/>
      <c r="U164" s="106"/>
      <c r="V164" s="106"/>
      <c r="W164" s="106"/>
      <c r="X164" s="106"/>
      <c r="Y164" s="106"/>
      <c r="Z164" s="106"/>
      <c r="AA164" s="106"/>
      <c r="AB164" s="106"/>
      <c r="AC164" s="106"/>
      <c r="AD164" s="621"/>
      <c r="AE164" s="621"/>
      <c r="AF164" s="621"/>
      <c r="AG164" s="621"/>
      <c r="AH164" s="621"/>
      <c r="AI164" s="621"/>
      <c r="AJ164" s="621"/>
      <c r="AK164" s="621"/>
      <c r="AL164" s="211"/>
      <c r="AM164" s="536"/>
      <c r="AN164" s="211"/>
      <c r="AO164" s="211"/>
      <c r="AP164" s="211"/>
    </row>
    <row r="165" spans="1:42" ht="13.5" customHeight="1">
      <c r="A165" s="540" t="s">
        <v>100</v>
      </c>
      <c r="B165" s="540"/>
      <c r="C165" s="540"/>
      <c r="D165" s="540"/>
      <c r="E165" s="540"/>
      <c r="F165" s="540"/>
      <c r="G165" s="540"/>
      <c r="H165" s="540"/>
      <c r="I165" s="540"/>
      <c r="J165" s="540"/>
      <c r="K165" s="540"/>
      <c r="L165" s="540"/>
      <c r="M165" s="540"/>
      <c r="N165" s="540"/>
      <c r="O165" s="540"/>
      <c r="P165" s="540"/>
      <c r="Q165" s="540"/>
      <c r="R165" s="540"/>
      <c r="S165" s="540"/>
      <c r="T165" s="540"/>
      <c r="U165" s="540"/>
      <c r="V165" s="540"/>
      <c r="W165" s="540"/>
      <c r="X165" s="540"/>
      <c r="Y165" s="540"/>
      <c r="Z165" s="540"/>
      <c r="AA165" s="540"/>
      <c r="AB165" s="540"/>
      <c r="AC165" s="540"/>
      <c r="AD165" s="540"/>
      <c r="AE165" s="540"/>
      <c r="AF165" s="540"/>
      <c r="AG165" s="540"/>
      <c r="AH165" s="540"/>
      <c r="AI165" s="540"/>
      <c r="AJ165" s="540"/>
      <c r="AK165" s="540"/>
      <c r="AL165" s="211">
        <v>0</v>
      </c>
      <c r="AM165" s="211">
        <v>25000</v>
      </c>
      <c r="AN165" s="211"/>
      <c r="AO165" s="211"/>
      <c r="AP165" s="211"/>
    </row>
    <row r="166" spans="1:42" ht="13.5" customHeight="1">
      <c r="A166" s="540"/>
      <c r="B166" s="540"/>
      <c r="C166" s="540"/>
      <c r="D166" s="540"/>
      <c r="E166" s="540"/>
      <c r="F166" s="540"/>
      <c r="G166" s="540"/>
      <c r="H166" s="540"/>
      <c r="I166" s="540"/>
      <c r="J166" s="540"/>
      <c r="K166" s="540"/>
      <c r="L166" s="540"/>
      <c r="M166" s="540"/>
      <c r="N166" s="540"/>
      <c r="O166" s="540"/>
      <c r="P166" s="540"/>
      <c r="Q166" s="540"/>
      <c r="R166" s="540"/>
      <c r="S166" s="540"/>
      <c r="T166" s="540"/>
      <c r="U166" s="540"/>
      <c r="V166" s="540"/>
      <c r="W166" s="540"/>
      <c r="X166" s="540"/>
      <c r="Y166" s="540"/>
      <c r="Z166" s="540"/>
      <c r="AA166" s="540"/>
      <c r="AB166" s="540"/>
      <c r="AC166" s="540"/>
      <c r="AD166" s="540"/>
      <c r="AE166" s="540"/>
      <c r="AF166" s="540"/>
      <c r="AG166" s="540"/>
      <c r="AH166" s="540"/>
      <c r="AI166" s="540"/>
      <c r="AJ166" s="540"/>
      <c r="AK166" s="540"/>
      <c r="AL166" s="211"/>
      <c r="AM166" s="211"/>
      <c r="AN166" s="211"/>
      <c r="AO166" s="211"/>
      <c r="AP166" s="211"/>
    </row>
    <row r="167" spans="1:42" ht="13.5" customHeight="1">
      <c r="A167" s="166"/>
      <c r="B167" s="166"/>
      <c r="C167" s="166"/>
      <c r="D167" s="166"/>
      <c r="E167" s="166"/>
      <c r="F167" s="166"/>
      <c r="G167" s="166"/>
      <c r="H167" s="166"/>
      <c r="I167" s="166"/>
      <c r="J167" s="166"/>
      <c r="K167" s="166"/>
      <c r="L167" s="166"/>
      <c r="M167" s="166"/>
      <c r="N167" s="619" t="s">
        <v>2</v>
      </c>
      <c r="O167" s="619" t="str">
        <f>+収支決算書!D3</f>
        <v>令和</v>
      </c>
      <c r="P167" s="619"/>
      <c r="Q167" s="620">
        <f>+収支決算書!F3</f>
        <v>5</v>
      </c>
      <c r="R167" s="620"/>
      <c r="S167" s="619" t="s">
        <v>89</v>
      </c>
      <c r="T167" s="619"/>
      <c r="U167" s="619" t="s">
        <v>90</v>
      </c>
      <c r="V167" s="166"/>
      <c r="W167" s="166"/>
      <c r="X167" s="166"/>
      <c r="Y167" s="166"/>
      <c r="Z167" s="166"/>
      <c r="AA167" s="166"/>
      <c r="AB167" s="166"/>
      <c r="AC167" s="166"/>
      <c r="AD167" s="166"/>
      <c r="AE167" s="166"/>
      <c r="AF167" s="166"/>
      <c r="AG167" s="166"/>
      <c r="AH167" s="389" t="s">
        <v>204</v>
      </c>
      <c r="AI167" s="389"/>
      <c r="AJ167" s="389"/>
      <c r="AK167" s="166"/>
      <c r="AL167" s="211">
        <v>0</v>
      </c>
      <c r="AM167" s="211">
        <v>50000</v>
      </c>
      <c r="AN167" s="211"/>
      <c r="AO167" s="211"/>
      <c r="AP167" s="211"/>
    </row>
    <row r="168" spans="1:42" ht="13.5" customHeight="1">
      <c r="AL168" s="211"/>
      <c r="AM168" s="211"/>
      <c r="AN168" s="211"/>
      <c r="AO168" s="211"/>
      <c r="AP168" s="211"/>
    </row>
    <row r="169" spans="1:42" ht="13.5" customHeight="1">
      <c r="B169" s="541" t="s">
        <v>11</v>
      </c>
      <c r="C169" s="564"/>
      <c r="D169" s="564"/>
      <c r="E169" s="564"/>
      <c r="F169" s="564"/>
      <c r="G169" s="584" t="str">
        <f>IF(活動実績明細書!AC3="","",活動実績明細書!AC3)</f>
        <v/>
      </c>
      <c r="H169" s="604"/>
      <c r="I169" s="604"/>
      <c r="J169" s="604"/>
      <c r="K169" s="604"/>
      <c r="L169" s="604"/>
      <c r="M169" s="604"/>
      <c r="N169" s="604"/>
      <c r="O169" s="604"/>
      <c r="P169" s="604"/>
      <c r="Q169" s="604"/>
      <c r="R169" s="604"/>
      <c r="S169" s="604"/>
      <c r="T169" s="604"/>
      <c r="U169" s="604"/>
      <c r="V169" s="604"/>
      <c r="W169" s="604"/>
      <c r="X169" s="604"/>
      <c r="Y169" s="604"/>
      <c r="Z169" s="604"/>
      <c r="AA169" s="604"/>
      <c r="AB169" s="604"/>
      <c r="AC169" s="604"/>
      <c r="AD169" s="604"/>
      <c r="AE169" s="604"/>
      <c r="AF169" s="604"/>
      <c r="AG169" s="604"/>
      <c r="AH169" s="604"/>
      <c r="AI169" s="604"/>
      <c r="AJ169" s="635"/>
      <c r="AL169" s="211"/>
      <c r="AM169" s="211"/>
      <c r="AN169" s="211"/>
      <c r="AO169" s="211"/>
      <c r="AP169" s="211"/>
    </row>
    <row r="170" spans="1:42" ht="13.5" customHeight="1">
      <c r="B170" s="542"/>
      <c r="C170" s="565"/>
      <c r="D170" s="565"/>
      <c r="E170" s="565"/>
      <c r="F170" s="565"/>
      <c r="G170" s="585"/>
      <c r="H170" s="605"/>
      <c r="I170" s="605"/>
      <c r="J170" s="605"/>
      <c r="K170" s="605"/>
      <c r="L170" s="605"/>
      <c r="M170" s="605"/>
      <c r="N170" s="605"/>
      <c r="O170" s="605"/>
      <c r="P170" s="605"/>
      <c r="Q170" s="605"/>
      <c r="R170" s="605"/>
      <c r="S170" s="605"/>
      <c r="T170" s="605"/>
      <c r="U170" s="605"/>
      <c r="V170" s="605"/>
      <c r="W170" s="605"/>
      <c r="X170" s="605"/>
      <c r="Y170" s="605"/>
      <c r="Z170" s="605"/>
      <c r="AA170" s="605"/>
      <c r="AB170" s="605"/>
      <c r="AC170" s="605"/>
      <c r="AD170" s="605"/>
      <c r="AE170" s="605"/>
      <c r="AF170" s="605"/>
      <c r="AG170" s="605"/>
      <c r="AH170" s="605"/>
      <c r="AI170" s="605"/>
      <c r="AJ170" s="636"/>
      <c r="AL170" s="211"/>
      <c r="AM170" s="211"/>
      <c r="AN170" s="211"/>
      <c r="AO170" s="211"/>
      <c r="AP170" s="211"/>
    </row>
    <row r="171" spans="1:42" ht="13.5" customHeight="1">
      <c r="B171" s="543" t="s">
        <v>9</v>
      </c>
      <c r="C171" s="566"/>
      <c r="D171" s="566"/>
      <c r="E171" s="566"/>
      <c r="F171" s="566"/>
      <c r="G171" s="586" t="str">
        <f>+IF(活動実績明細書!C46="","",活動実績明細書!C46)</f>
        <v/>
      </c>
      <c r="H171" s="606"/>
      <c r="I171" s="606"/>
      <c r="J171" s="606"/>
      <c r="K171" s="606"/>
      <c r="L171" s="606"/>
      <c r="M171" s="606"/>
      <c r="N171" s="606"/>
      <c r="O171" s="606"/>
      <c r="P171" s="606"/>
      <c r="Q171" s="606"/>
      <c r="R171" s="606"/>
      <c r="S171" s="606"/>
      <c r="T171" s="606"/>
      <c r="U171" s="606"/>
      <c r="V171" s="606"/>
      <c r="W171" s="606"/>
      <c r="X171" s="606"/>
      <c r="Y171" s="606"/>
      <c r="Z171" s="606"/>
      <c r="AA171" s="606"/>
      <c r="AB171" s="606"/>
      <c r="AC171" s="606"/>
      <c r="AD171" s="606"/>
      <c r="AE171" s="606"/>
      <c r="AF171" s="606"/>
      <c r="AG171" s="606"/>
      <c r="AH171" s="606"/>
      <c r="AI171" s="606"/>
      <c r="AJ171" s="637"/>
      <c r="AL171" s="211"/>
      <c r="AM171" s="211"/>
      <c r="AN171" s="211"/>
      <c r="AO171" s="211"/>
      <c r="AP171" s="211"/>
    </row>
    <row r="172" spans="1:42" ht="13.5" customHeight="1">
      <c r="B172" s="544"/>
      <c r="C172" s="567"/>
      <c r="D172" s="567"/>
      <c r="E172" s="567"/>
      <c r="F172" s="567"/>
      <c r="G172" s="587"/>
      <c r="H172" s="607"/>
      <c r="I172" s="607"/>
      <c r="J172" s="607"/>
      <c r="K172" s="607"/>
      <c r="L172" s="607"/>
      <c r="M172" s="607"/>
      <c r="N172" s="607"/>
      <c r="O172" s="607"/>
      <c r="P172" s="607"/>
      <c r="Q172" s="607"/>
      <c r="R172" s="607"/>
      <c r="S172" s="607"/>
      <c r="T172" s="607"/>
      <c r="U172" s="607"/>
      <c r="V172" s="607"/>
      <c r="W172" s="607"/>
      <c r="X172" s="607"/>
      <c r="Y172" s="607"/>
      <c r="Z172" s="607"/>
      <c r="AA172" s="607"/>
      <c r="AB172" s="607"/>
      <c r="AC172" s="607"/>
      <c r="AD172" s="607"/>
      <c r="AE172" s="607"/>
      <c r="AF172" s="607"/>
      <c r="AG172" s="607"/>
      <c r="AH172" s="607"/>
      <c r="AI172" s="607"/>
      <c r="AJ172" s="638"/>
      <c r="AL172" s="211"/>
      <c r="AM172" s="211"/>
      <c r="AN172" s="211"/>
      <c r="AO172" s="211"/>
      <c r="AP172" s="211"/>
    </row>
    <row r="173" spans="1:42" ht="13.5" customHeight="1">
      <c r="B173" s="545"/>
      <c r="C173" s="545"/>
      <c r="D173" s="545"/>
      <c r="E173" s="545"/>
      <c r="F173" s="545"/>
      <c r="G173" s="588"/>
      <c r="H173" s="588"/>
      <c r="I173" s="588"/>
      <c r="J173" s="588"/>
      <c r="K173" s="588"/>
      <c r="L173" s="588"/>
      <c r="M173" s="588"/>
      <c r="N173" s="588"/>
      <c r="O173" s="588"/>
      <c r="P173" s="588"/>
      <c r="Q173" s="588"/>
      <c r="R173" s="588"/>
      <c r="S173" s="588"/>
      <c r="T173" s="588"/>
      <c r="U173" s="588"/>
      <c r="V173" s="588"/>
      <c r="W173" s="588"/>
      <c r="X173" s="588"/>
      <c r="Y173" s="588"/>
      <c r="Z173" s="588"/>
      <c r="AA173" s="588"/>
      <c r="AB173" s="588"/>
      <c r="AC173" s="588"/>
      <c r="AD173" s="588"/>
      <c r="AE173" s="588"/>
      <c r="AF173" s="588"/>
      <c r="AG173" s="588"/>
      <c r="AH173" s="588"/>
      <c r="AI173" s="588"/>
      <c r="AJ173" s="588"/>
      <c r="AL173" s="211"/>
      <c r="AM173" s="211"/>
      <c r="AN173" s="211"/>
      <c r="AO173" s="211"/>
      <c r="AP173" s="211"/>
    </row>
    <row r="174" spans="1:42" ht="13.5" customHeight="1">
      <c r="B174" s="546" t="s">
        <v>72</v>
      </c>
      <c r="C174" s="568"/>
      <c r="D174" s="568"/>
      <c r="E174" s="568"/>
      <c r="F174" s="568"/>
      <c r="G174" s="589"/>
      <c r="H174" s="608"/>
      <c r="I174" s="608"/>
      <c r="J174" s="608"/>
      <c r="K174" s="608"/>
      <c r="L174" s="608"/>
      <c r="M174" s="608"/>
      <c r="N174" s="608"/>
      <c r="O174" s="608"/>
      <c r="P174" s="608"/>
      <c r="Q174" s="608"/>
      <c r="R174" s="608"/>
      <c r="S174" s="608"/>
      <c r="T174" s="608"/>
      <c r="U174" s="608"/>
      <c r="V174" s="608"/>
      <c r="W174" s="608"/>
      <c r="X174" s="608"/>
      <c r="Y174" s="608"/>
      <c r="Z174" s="608"/>
      <c r="AA174" s="608"/>
      <c r="AB174" s="608"/>
      <c r="AC174" s="608"/>
      <c r="AD174" s="608"/>
      <c r="AE174" s="608"/>
      <c r="AF174" s="608"/>
      <c r="AG174" s="608"/>
      <c r="AH174" s="608"/>
      <c r="AI174" s="592"/>
      <c r="AJ174" s="639"/>
      <c r="AL174" s="211"/>
      <c r="AM174" s="211"/>
      <c r="AN174" s="211"/>
      <c r="AO174" s="211"/>
      <c r="AP174" s="211"/>
    </row>
    <row r="175" spans="1:42" ht="13.5" customHeight="1">
      <c r="B175" s="547"/>
      <c r="C175" s="569"/>
      <c r="D175" s="569"/>
      <c r="E175" s="569"/>
      <c r="F175" s="569"/>
      <c r="G175" s="590"/>
      <c r="H175" s="591"/>
      <c r="I175" s="591"/>
      <c r="J175" s="591"/>
      <c r="K175" s="591"/>
      <c r="L175" s="591"/>
      <c r="M175" s="591"/>
      <c r="N175" s="591"/>
      <c r="O175" s="591"/>
      <c r="P175" s="591"/>
      <c r="Q175" s="591"/>
      <c r="R175" s="591"/>
      <c r="S175" s="591"/>
      <c r="T175" s="591"/>
      <c r="U175" s="591"/>
      <c r="V175" s="591"/>
      <c r="W175" s="591"/>
      <c r="X175" s="591"/>
      <c r="Y175" s="591"/>
      <c r="Z175" s="591"/>
      <c r="AA175" s="591"/>
      <c r="AB175" s="591"/>
      <c r="AC175" s="591"/>
      <c r="AD175" s="591"/>
      <c r="AE175" s="591"/>
      <c r="AF175" s="591"/>
      <c r="AG175" s="591"/>
      <c r="AH175" s="591"/>
      <c r="AI175" s="593"/>
      <c r="AJ175" s="640"/>
      <c r="AL175" s="211"/>
      <c r="AM175" s="211"/>
      <c r="AN175" s="211"/>
      <c r="AO175" s="211"/>
      <c r="AP175" s="211"/>
    </row>
    <row r="176" spans="1:42" ht="13.5" customHeight="1">
      <c r="B176" s="547"/>
      <c r="C176" s="569"/>
      <c r="D176" s="569"/>
      <c r="E176" s="569"/>
      <c r="F176" s="569"/>
      <c r="G176" s="590"/>
      <c r="H176" s="591"/>
      <c r="I176" s="591"/>
      <c r="J176" s="591"/>
      <c r="K176" s="591"/>
      <c r="L176" s="591"/>
      <c r="M176" s="591"/>
      <c r="N176" s="591"/>
      <c r="O176" s="591"/>
      <c r="P176" s="591"/>
      <c r="Q176" s="591"/>
      <c r="R176" s="591"/>
      <c r="S176" s="591"/>
      <c r="T176" s="591"/>
      <c r="U176" s="591"/>
      <c r="V176" s="591"/>
      <c r="W176" s="591"/>
      <c r="X176" s="591"/>
      <c r="Y176" s="591"/>
      <c r="Z176" s="591"/>
      <c r="AA176" s="591"/>
      <c r="AB176" s="591"/>
      <c r="AC176" s="591"/>
      <c r="AD176" s="591"/>
      <c r="AE176" s="591"/>
      <c r="AF176" s="591"/>
      <c r="AG176" s="591"/>
      <c r="AH176" s="591"/>
      <c r="AI176" s="593"/>
      <c r="AJ176" s="640"/>
      <c r="AL176" s="211"/>
      <c r="AM176" s="211"/>
      <c r="AN176" s="211"/>
      <c r="AO176" s="211"/>
      <c r="AP176" s="211"/>
    </row>
    <row r="177" spans="2:45" ht="13.5" customHeight="1">
      <c r="B177" s="547"/>
      <c r="C177" s="569"/>
      <c r="D177" s="569"/>
      <c r="E177" s="569"/>
      <c r="F177" s="569"/>
      <c r="G177" s="590"/>
      <c r="H177" s="591"/>
      <c r="I177" s="591"/>
      <c r="J177" s="591"/>
      <c r="K177" s="591"/>
      <c r="L177" s="591"/>
      <c r="M177" s="591"/>
      <c r="N177" s="591"/>
      <c r="O177" s="591"/>
      <c r="P177" s="591"/>
      <c r="Q177" s="591"/>
      <c r="R177" s="591"/>
      <c r="S177" s="591"/>
      <c r="T177" s="591"/>
      <c r="U177" s="591"/>
      <c r="V177" s="591"/>
      <c r="W177" s="591"/>
      <c r="X177" s="591"/>
      <c r="Y177" s="591"/>
      <c r="Z177" s="591"/>
      <c r="AA177" s="591"/>
      <c r="AB177" s="591"/>
      <c r="AC177" s="591"/>
      <c r="AD177" s="591"/>
      <c r="AE177" s="591"/>
      <c r="AF177" s="591"/>
      <c r="AG177" s="591"/>
      <c r="AH177" s="591"/>
      <c r="AI177" s="593"/>
      <c r="AJ177" s="640"/>
      <c r="AL177" s="211"/>
      <c r="AM177" s="211"/>
      <c r="AN177" s="211"/>
      <c r="AO177" s="211"/>
      <c r="AP177" s="211"/>
      <c r="AR177" s="538"/>
      <c r="AS177" s="538"/>
    </row>
    <row r="178" spans="2:45" ht="13.5" customHeight="1">
      <c r="B178" s="547"/>
      <c r="C178" s="569"/>
      <c r="D178" s="569"/>
      <c r="E178" s="569"/>
      <c r="F178" s="569"/>
      <c r="G178" s="591"/>
      <c r="H178" s="591"/>
      <c r="I178" s="591"/>
      <c r="J178" s="591"/>
      <c r="K178" s="591"/>
      <c r="L178" s="591"/>
      <c r="M178" s="591"/>
      <c r="N178" s="591"/>
      <c r="O178" s="591"/>
      <c r="P178" s="591"/>
      <c r="Q178" s="591"/>
      <c r="R178" s="591"/>
      <c r="S178" s="591"/>
      <c r="T178" s="591"/>
      <c r="U178" s="591"/>
      <c r="V178" s="591"/>
      <c r="W178" s="591"/>
      <c r="X178" s="591"/>
      <c r="Y178" s="591"/>
      <c r="Z178" s="591"/>
      <c r="AA178" s="591"/>
      <c r="AB178" s="591"/>
      <c r="AC178" s="591"/>
      <c r="AD178" s="591"/>
      <c r="AE178" s="591"/>
      <c r="AF178" s="591"/>
      <c r="AG178" s="591"/>
      <c r="AH178" s="591"/>
      <c r="AI178" s="593"/>
      <c r="AJ178" s="640"/>
      <c r="AL178" s="211"/>
      <c r="AM178" s="211"/>
      <c r="AN178" s="211"/>
      <c r="AO178" s="211"/>
      <c r="AP178" s="211"/>
      <c r="AR178" s="538"/>
      <c r="AS178" s="538"/>
    </row>
    <row r="179" spans="2:45" ht="13.5" customHeight="1">
      <c r="B179" s="546" t="s">
        <v>159</v>
      </c>
      <c r="C179" s="568"/>
      <c r="D179" s="568"/>
      <c r="E179" s="568"/>
      <c r="F179" s="568"/>
      <c r="G179" s="592"/>
      <c r="H179" s="609"/>
      <c r="I179" s="609"/>
      <c r="J179" s="609"/>
      <c r="K179" s="609"/>
      <c r="L179" s="609"/>
      <c r="M179" s="609"/>
      <c r="N179" s="609"/>
      <c r="O179" s="609"/>
      <c r="P179" s="609"/>
      <c r="Q179" s="609"/>
      <c r="R179" s="609"/>
      <c r="S179" s="609"/>
      <c r="T179" s="609"/>
      <c r="U179" s="609"/>
      <c r="V179" s="609"/>
      <c r="W179" s="609"/>
      <c r="X179" s="609"/>
      <c r="Y179" s="609"/>
      <c r="Z179" s="609"/>
      <c r="AA179" s="609"/>
      <c r="AB179" s="609"/>
      <c r="AC179" s="609"/>
      <c r="AD179" s="609"/>
      <c r="AE179" s="609"/>
      <c r="AF179" s="609"/>
      <c r="AG179" s="609"/>
      <c r="AH179" s="609"/>
      <c r="AI179" s="609"/>
      <c r="AJ179" s="641"/>
      <c r="AL179" s="211"/>
      <c r="AM179" s="211"/>
      <c r="AN179" s="211"/>
      <c r="AO179" s="211"/>
      <c r="AP179" s="211"/>
    </row>
    <row r="180" spans="2:45" ht="13.5" customHeight="1">
      <c r="B180" s="547"/>
      <c r="C180" s="569"/>
      <c r="D180" s="569"/>
      <c r="E180" s="569"/>
      <c r="F180" s="569"/>
      <c r="G180" s="593"/>
      <c r="H180" s="610"/>
      <c r="I180" s="610"/>
      <c r="J180" s="610"/>
      <c r="K180" s="610"/>
      <c r="L180" s="610"/>
      <c r="M180" s="610"/>
      <c r="N180" s="610"/>
      <c r="O180" s="610"/>
      <c r="P180" s="610"/>
      <c r="Q180" s="610"/>
      <c r="R180" s="610"/>
      <c r="S180" s="610"/>
      <c r="T180" s="610"/>
      <c r="U180" s="610"/>
      <c r="V180" s="610"/>
      <c r="W180" s="610"/>
      <c r="X180" s="610"/>
      <c r="Y180" s="610"/>
      <c r="Z180" s="610"/>
      <c r="AA180" s="610"/>
      <c r="AB180" s="610"/>
      <c r="AC180" s="610"/>
      <c r="AD180" s="610"/>
      <c r="AE180" s="610"/>
      <c r="AF180" s="610"/>
      <c r="AG180" s="610"/>
      <c r="AH180" s="610"/>
      <c r="AI180" s="610"/>
      <c r="AJ180" s="642"/>
      <c r="AL180" s="211"/>
      <c r="AM180" s="211"/>
      <c r="AN180" s="211"/>
      <c r="AO180" s="211"/>
      <c r="AP180" s="211"/>
    </row>
    <row r="181" spans="2:45" ht="13.5" customHeight="1">
      <c r="B181" s="547"/>
      <c r="C181" s="569"/>
      <c r="D181" s="569"/>
      <c r="E181" s="569"/>
      <c r="F181" s="569"/>
      <c r="G181" s="593"/>
      <c r="H181" s="611"/>
      <c r="I181" s="611"/>
      <c r="J181" s="611"/>
      <c r="K181" s="611"/>
      <c r="L181" s="611"/>
      <c r="M181" s="611"/>
      <c r="N181" s="611"/>
      <c r="O181" s="611"/>
      <c r="P181" s="611"/>
      <c r="Q181" s="611"/>
      <c r="R181" s="611"/>
      <c r="S181" s="611"/>
      <c r="T181" s="611"/>
      <c r="U181" s="611"/>
      <c r="V181" s="611"/>
      <c r="W181" s="611"/>
      <c r="X181" s="611"/>
      <c r="Y181" s="611"/>
      <c r="Z181" s="611"/>
      <c r="AA181" s="611"/>
      <c r="AB181" s="611"/>
      <c r="AC181" s="611"/>
      <c r="AD181" s="611"/>
      <c r="AE181" s="611"/>
      <c r="AF181" s="611"/>
      <c r="AG181" s="611"/>
      <c r="AH181" s="611"/>
      <c r="AI181" s="611"/>
      <c r="AJ181" s="642"/>
      <c r="AL181" s="211"/>
      <c r="AM181" s="211"/>
      <c r="AN181" s="211"/>
      <c r="AO181" s="211"/>
      <c r="AP181" s="211"/>
    </row>
    <row r="182" spans="2:45" ht="13.5" customHeight="1">
      <c r="B182" s="548"/>
      <c r="C182" s="570"/>
      <c r="D182" s="570"/>
      <c r="E182" s="570"/>
      <c r="F182" s="570"/>
      <c r="G182" s="594"/>
      <c r="H182" s="612"/>
      <c r="I182" s="612"/>
      <c r="J182" s="612"/>
      <c r="K182" s="612"/>
      <c r="L182" s="612"/>
      <c r="M182" s="612"/>
      <c r="N182" s="612"/>
      <c r="O182" s="612"/>
      <c r="P182" s="612"/>
      <c r="Q182" s="612"/>
      <c r="R182" s="612"/>
      <c r="S182" s="612"/>
      <c r="T182" s="612"/>
      <c r="U182" s="612"/>
      <c r="V182" s="612"/>
      <c r="W182" s="612"/>
      <c r="X182" s="612"/>
      <c r="Y182" s="612"/>
      <c r="Z182" s="612"/>
      <c r="AA182" s="612"/>
      <c r="AB182" s="612"/>
      <c r="AC182" s="612"/>
      <c r="AD182" s="612"/>
      <c r="AE182" s="612"/>
      <c r="AF182" s="612"/>
      <c r="AG182" s="612"/>
      <c r="AH182" s="612"/>
      <c r="AI182" s="612"/>
      <c r="AJ182" s="643"/>
      <c r="AL182" s="211"/>
      <c r="AM182" s="211"/>
      <c r="AN182" s="211"/>
      <c r="AO182" s="211"/>
      <c r="AP182" s="211"/>
    </row>
    <row r="183" spans="2:45" ht="13.5" customHeight="1">
      <c r="B183" s="549"/>
      <c r="C183" s="549"/>
      <c r="D183" s="549"/>
      <c r="E183" s="549"/>
      <c r="F183" s="549"/>
      <c r="G183" s="595"/>
      <c r="H183" s="595"/>
      <c r="I183" s="595"/>
      <c r="J183" s="595"/>
      <c r="K183" s="595"/>
      <c r="L183" s="595"/>
      <c r="M183" s="595"/>
      <c r="N183" s="595"/>
      <c r="O183" s="595"/>
      <c r="P183" s="595"/>
      <c r="Q183" s="595"/>
      <c r="R183" s="595"/>
      <c r="S183" s="595"/>
      <c r="T183" s="595"/>
      <c r="U183" s="595"/>
      <c r="V183" s="595"/>
      <c r="W183" s="595"/>
      <c r="X183" s="595"/>
      <c r="Y183" s="595"/>
      <c r="Z183" s="595"/>
      <c r="AA183" s="595"/>
      <c r="AB183" s="595"/>
      <c r="AC183" s="595"/>
      <c r="AD183" s="595"/>
      <c r="AE183" s="595"/>
      <c r="AF183" s="595"/>
      <c r="AG183" s="595"/>
      <c r="AH183" s="595"/>
      <c r="AI183" s="595"/>
      <c r="AJ183" s="595"/>
      <c r="AL183" s="211"/>
      <c r="AM183" s="211"/>
      <c r="AN183" s="211"/>
      <c r="AO183" s="211"/>
      <c r="AP183" s="211"/>
      <c r="AS183" s="539"/>
    </row>
    <row r="184" spans="2:45" ht="13.5" customHeight="1">
      <c r="B184" s="541" t="s">
        <v>189</v>
      </c>
      <c r="C184" s="564"/>
      <c r="D184" s="564"/>
      <c r="E184" s="564"/>
      <c r="F184" s="564"/>
      <c r="G184" s="541" t="s">
        <v>73</v>
      </c>
      <c r="H184" s="564"/>
      <c r="I184" s="564"/>
      <c r="J184" s="564"/>
      <c r="K184" s="564"/>
      <c r="L184" s="564"/>
      <c r="M184" s="564"/>
      <c r="N184" s="564"/>
      <c r="O184" s="564"/>
      <c r="P184" s="564"/>
      <c r="Q184" s="564"/>
      <c r="R184" s="564"/>
      <c r="S184" s="564"/>
      <c r="T184" s="564"/>
      <c r="U184" s="564"/>
      <c r="V184" s="564"/>
      <c r="W184" s="564"/>
      <c r="X184" s="564"/>
      <c r="Y184" s="564"/>
      <c r="Z184" s="564"/>
      <c r="AA184" s="564"/>
      <c r="AB184" s="564"/>
      <c r="AC184" s="564"/>
      <c r="AD184" s="564"/>
      <c r="AE184" s="564"/>
      <c r="AF184" s="564"/>
      <c r="AG184" s="564"/>
      <c r="AH184" s="629" t="s">
        <v>177</v>
      </c>
      <c r="AI184" s="632"/>
      <c r="AJ184" s="644"/>
      <c r="AL184" s="211"/>
      <c r="AM184" s="211"/>
      <c r="AN184" s="211"/>
      <c r="AO184" s="211"/>
      <c r="AP184" s="211"/>
      <c r="AS184" s="539"/>
    </row>
    <row r="185" spans="2:45" ht="13.5" customHeight="1">
      <c r="B185" s="542"/>
      <c r="C185" s="565"/>
      <c r="D185" s="565"/>
      <c r="E185" s="565"/>
      <c r="F185" s="565"/>
      <c r="G185" s="542"/>
      <c r="H185" s="565"/>
      <c r="I185" s="565"/>
      <c r="J185" s="565"/>
      <c r="K185" s="565"/>
      <c r="L185" s="565"/>
      <c r="M185" s="565"/>
      <c r="N185" s="565"/>
      <c r="O185" s="565"/>
      <c r="P185" s="565"/>
      <c r="Q185" s="565"/>
      <c r="R185" s="565"/>
      <c r="S185" s="565"/>
      <c r="T185" s="565"/>
      <c r="U185" s="565"/>
      <c r="V185" s="565"/>
      <c r="W185" s="565"/>
      <c r="X185" s="565"/>
      <c r="Y185" s="565"/>
      <c r="Z185" s="565"/>
      <c r="AA185" s="565"/>
      <c r="AB185" s="565"/>
      <c r="AC185" s="565"/>
      <c r="AD185" s="565"/>
      <c r="AE185" s="565"/>
      <c r="AF185" s="565"/>
      <c r="AG185" s="565"/>
      <c r="AH185" s="630"/>
      <c r="AI185" s="633"/>
      <c r="AJ185" s="645"/>
      <c r="AL185" s="211"/>
      <c r="AM185" s="211"/>
      <c r="AN185" s="211"/>
      <c r="AO185" s="211"/>
      <c r="AP185" s="211"/>
      <c r="AS185" s="539"/>
    </row>
    <row r="186" spans="2:45" ht="22.5" customHeight="1">
      <c r="B186" s="550" t="s">
        <v>186</v>
      </c>
      <c r="C186" s="571"/>
      <c r="D186" s="571"/>
      <c r="E186" s="571"/>
      <c r="F186" s="571"/>
      <c r="G186" s="596" t="s">
        <v>188</v>
      </c>
      <c r="H186" s="613"/>
      <c r="I186" s="613"/>
      <c r="J186" s="613"/>
      <c r="K186" s="613"/>
      <c r="L186" s="613"/>
      <c r="M186" s="613"/>
      <c r="N186" s="613"/>
      <c r="O186" s="613"/>
      <c r="P186" s="613"/>
      <c r="Q186" s="613"/>
      <c r="R186" s="613"/>
      <c r="S186" s="613"/>
      <c r="T186" s="613"/>
      <c r="U186" s="613"/>
      <c r="V186" s="613"/>
      <c r="W186" s="613"/>
      <c r="X186" s="613"/>
      <c r="Y186" s="613"/>
      <c r="Z186" s="613"/>
      <c r="AA186" s="613"/>
      <c r="AB186" s="613"/>
      <c r="AC186" s="613"/>
      <c r="AD186" s="613"/>
      <c r="AE186" s="613"/>
      <c r="AF186" s="613"/>
      <c r="AG186" s="623"/>
      <c r="AH186" s="631"/>
      <c r="AI186" s="634"/>
      <c r="AJ186" s="646"/>
      <c r="AL186" s="211"/>
      <c r="AM186" s="211"/>
      <c r="AN186" s="211"/>
      <c r="AO186" s="211"/>
      <c r="AP186" s="211"/>
      <c r="AS186" s="539"/>
    </row>
    <row r="187" spans="2:45" ht="22.5" customHeight="1">
      <c r="B187" s="551"/>
      <c r="C187" s="572"/>
      <c r="D187" s="572"/>
      <c r="E187" s="572"/>
      <c r="F187" s="572"/>
      <c r="G187" s="597" t="s">
        <v>16</v>
      </c>
      <c r="H187" s="614"/>
      <c r="I187" s="614"/>
      <c r="J187" s="614"/>
      <c r="K187" s="614"/>
      <c r="L187" s="614"/>
      <c r="M187" s="614"/>
      <c r="N187" s="614"/>
      <c r="O187" s="614"/>
      <c r="P187" s="614"/>
      <c r="Q187" s="614"/>
      <c r="R187" s="614"/>
      <c r="S187" s="614"/>
      <c r="T187" s="614"/>
      <c r="U187" s="614"/>
      <c r="V187" s="614"/>
      <c r="W187" s="614"/>
      <c r="X187" s="614"/>
      <c r="Y187" s="614"/>
      <c r="Z187" s="614"/>
      <c r="AA187" s="614"/>
      <c r="AB187" s="614"/>
      <c r="AC187" s="614"/>
      <c r="AD187" s="614"/>
      <c r="AE187" s="614"/>
      <c r="AF187" s="614"/>
      <c r="AG187" s="624"/>
      <c r="AH187" s="631"/>
      <c r="AI187" s="634"/>
      <c r="AJ187" s="646"/>
      <c r="AL187" s="211"/>
      <c r="AM187" s="211"/>
      <c r="AN187" s="211"/>
      <c r="AO187" s="211"/>
      <c r="AP187" s="211"/>
      <c r="AS187" s="539"/>
    </row>
    <row r="188" spans="2:45" ht="33" customHeight="1">
      <c r="B188" s="551"/>
      <c r="C188" s="573"/>
      <c r="D188" s="573"/>
      <c r="E188" s="573"/>
      <c r="F188" s="573"/>
      <c r="G188" s="598" t="s">
        <v>65</v>
      </c>
      <c r="H188" s="615"/>
      <c r="I188" s="615"/>
      <c r="J188" s="615"/>
      <c r="K188" s="615"/>
      <c r="L188" s="615"/>
      <c r="M188" s="615"/>
      <c r="N188" s="615"/>
      <c r="O188" s="615"/>
      <c r="P188" s="615"/>
      <c r="Q188" s="615"/>
      <c r="R188" s="615"/>
      <c r="S188" s="615"/>
      <c r="T188" s="615"/>
      <c r="U188" s="615"/>
      <c r="V188" s="615"/>
      <c r="W188" s="615"/>
      <c r="X188" s="615"/>
      <c r="Y188" s="615"/>
      <c r="Z188" s="615"/>
      <c r="AA188" s="615"/>
      <c r="AB188" s="615"/>
      <c r="AC188" s="615"/>
      <c r="AD188" s="615"/>
      <c r="AE188" s="615"/>
      <c r="AF188" s="615"/>
      <c r="AG188" s="625"/>
      <c r="AH188" s="631"/>
      <c r="AI188" s="634"/>
      <c r="AJ188" s="646"/>
      <c r="AL188" s="211"/>
      <c r="AM188" s="211"/>
      <c r="AN188" s="211"/>
      <c r="AO188" s="211"/>
      <c r="AP188" s="211"/>
      <c r="AS188" s="539"/>
    </row>
    <row r="189" spans="2:45" ht="33" customHeight="1">
      <c r="B189" s="552"/>
      <c r="C189" s="574"/>
      <c r="D189" s="574"/>
      <c r="E189" s="574"/>
      <c r="F189" s="574"/>
      <c r="G189" s="599" t="s">
        <v>221</v>
      </c>
      <c r="H189" s="616"/>
      <c r="I189" s="616"/>
      <c r="J189" s="616"/>
      <c r="K189" s="616"/>
      <c r="L189" s="616"/>
      <c r="M189" s="616"/>
      <c r="N189" s="616"/>
      <c r="O189" s="616"/>
      <c r="P189" s="616"/>
      <c r="Q189" s="616"/>
      <c r="R189" s="616"/>
      <c r="S189" s="616"/>
      <c r="T189" s="616"/>
      <c r="U189" s="616"/>
      <c r="V189" s="616"/>
      <c r="W189" s="616"/>
      <c r="X189" s="616"/>
      <c r="Y189" s="616"/>
      <c r="Z189" s="616"/>
      <c r="AA189" s="616"/>
      <c r="AB189" s="616"/>
      <c r="AC189" s="616"/>
      <c r="AD189" s="616"/>
      <c r="AE189" s="616"/>
      <c r="AF189" s="616"/>
      <c r="AG189" s="626"/>
      <c r="AH189" s="631"/>
      <c r="AI189" s="634"/>
      <c r="AJ189" s="646"/>
      <c r="AL189" s="211"/>
      <c r="AM189" s="211"/>
      <c r="AN189" s="211"/>
      <c r="AO189" s="211"/>
      <c r="AP189" s="211"/>
      <c r="AS189" s="539"/>
    </row>
    <row r="190" spans="2:45" ht="33" customHeight="1">
      <c r="B190" s="550" t="s">
        <v>187</v>
      </c>
      <c r="C190" s="571"/>
      <c r="D190" s="571"/>
      <c r="E190" s="571"/>
      <c r="F190" s="571"/>
      <c r="G190" s="600" t="s">
        <v>258</v>
      </c>
      <c r="H190" s="613"/>
      <c r="I190" s="613"/>
      <c r="J190" s="613"/>
      <c r="K190" s="613"/>
      <c r="L190" s="613"/>
      <c r="M190" s="613"/>
      <c r="N190" s="613"/>
      <c r="O190" s="613"/>
      <c r="P190" s="613"/>
      <c r="Q190" s="613"/>
      <c r="R190" s="613"/>
      <c r="S190" s="613"/>
      <c r="T190" s="613"/>
      <c r="U190" s="613"/>
      <c r="V190" s="613"/>
      <c r="W190" s="613"/>
      <c r="X190" s="613"/>
      <c r="Y190" s="613"/>
      <c r="Z190" s="613"/>
      <c r="AA190" s="613"/>
      <c r="AB190" s="613"/>
      <c r="AC190" s="613"/>
      <c r="AD190" s="613"/>
      <c r="AE190" s="613"/>
      <c r="AF190" s="613"/>
      <c r="AG190" s="623"/>
      <c r="AH190" s="631"/>
      <c r="AI190" s="634"/>
      <c r="AJ190" s="646"/>
      <c r="AL190" s="211"/>
      <c r="AM190" s="211"/>
      <c r="AN190" s="211"/>
      <c r="AO190" s="211"/>
      <c r="AP190" s="211"/>
      <c r="AS190" s="539"/>
    </row>
    <row r="191" spans="2:45" ht="22.5" customHeight="1">
      <c r="B191" s="551"/>
      <c r="C191" s="573"/>
      <c r="D191" s="573"/>
      <c r="E191" s="573"/>
      <c r="F191" s="573"/>
      <c r="G191" s="597" t="s">
        <v>194</v>
      </c>
      <c r="H191" s="614"/>
      <c r="I191" s="614"/>
      <c r="J191" s="614"/>
      <c r="K191" s="614"/>
      <c r="L191" s="614"/>
      <c r="M191" s="614"/>
      <c r="N191" s="614"/>
      <c r="O191" s="614"/>
      <c r="P191" s="614"/>
      <c r="Q191" s="614"/>
      <c r="R191" s="614"/>
      <c r="S191" s="614"/>
      <c r="T191" s="614"/>
      <c r="U191" s="614"/>
      <c r="V191" s="614"/>
      <c r="W191" s="614"/>
      <c r="X191" s="614"/>
      <c r="Y191" s="614"/>
      <c r="Z191" s="614"/>
      <c r="AA191" s="614"/>
      <c r="AB191" s="614"/>
      <c r="AC191" s="614"/>
      <c r="AD191" s="614"/>
      <c r="AE191" s="614"/>
      <c r="AF191" s="614"/>
      <c r="AG191" s="624"/>
      <c r="AH191" s="631"/>
      <c r="AI191" s="634"/>
      <c r="AJ191" s="646"/>
      <c r="AL191" s="211"/>
      <c r="AM191" s="211"/>
      <c r="AN191" s="211"/>
      <c r="AO191" s="211"/>
      <c r="AP191" s="211"/>
      <c r="AS191" s="539"/>
    </row>
    <row r="192" spans="2:45" ht="22.5" customHeight="1">
      <c r="B192" s="551"/>
      <c r="C192" s="572"/>
      <c r="D192" s="572"/>
      <c r="E192" s="572"/>
      <c r="F192" s="572"/>
      <c r="G192" s="597" t="s">
        <v>196</v>
      </c>
      <c r="H192" s="614"/>
      <c r="I192" s="614"/>
      <c r="J192" s="614"/>
      <c r="K192" s="614"/>
      <c r="L192" s="614"/>
      <c r="M192" s="614"/>
      <c r="N192" s="614"/>
      <c r="O192" s="614"/>
      <c r="P192" s="614"/>
      <c r="Q192" s="614"/>
      <c r="R192" s="614"/>
      <c r="S192" s="614"/>
      <c r="T192" s="614"/>
      <c r="U192" s="614"/>
      <c r="V192" s="614"/>
      <c r="W192" s="614"/>
      <c r="X192" s="614"/>
      <c r="Y192" s="614"/>
      <c r="Z192" s="614"/>
      <c r="AA192" s="614"/>
      <c r="AB192" s="614"/>
      <c r="AC192" s="614"/>
      <c r="AD192" s="614"/>
      <c r="AE192" s="614"/>
      <c r="AF192" s="614"/>
      <c r="AG192" s="624"/>
      <c r="AH192" s="631"/>
      <c r="AI192" s="634"/>
      <c r="AJ192" s="646"/>
      <c r="AL192" s="211"/>
      <c r="AM192" s="211"/>
      <c r="AN192" s="211"/>
      <c r="AO192" s="211"/>
      <c r="AP192" s="211"/>
      <c r="AS192" s="539"/>
    </row>
    <row r="193" spans="1:45" ht="22.5" customHeight="1">
      <c r="B193" s="551"/>
      <c r="C193" s="572"/>
      <c r="D193" s="572"/>
      <c r="E193" s="572"/>
      <c r="F193" s="572"/>
      <c r="G193" s="601" t="s">
        <v>183</v>
      </c>
      <c r="H193" s="617"/>
      <c r="I193" s="617"/>
      <c r="J193" s="617"/>
      <c r="K193" s="617"/>
      <c r="L193" s="617"/>
      <c r="M193" s="617"/>
      <c r="N193" s="617"/>
      <c r="O193" s="617"/>
      <c r="P193" s="617"/>
      <c r="Q193" s="617"/>
      <c r="R193" s="617"/>
      <c r="S193" s="617"/>
      <c r="T193" s="617"/>
      <c r="U193" s="617"/>
      <c r="V193" s="617"/>
      <c r="W193" s="617"/>
      <c r="X193" s="617"/>
      <c r="Y193" s="617"/>
      <c r="Z193" s="617"/>
      <c r="AA193" s="617"/>
      <c r="AB193" s="617"/>
      <c r="AC193" s="617"/>
      <c r="AD193" s="617"/>
      <c r="AE193" s="617"/>
      <c r="AF193" s="617"/>
      <c r="AG193" s="627"/>
      <c r="AH193" s="631"/>
      <c r="AI193" s="634"/>
      <c r="AJ193" s="646"/>
      <c r="AL193" s="211"/>
      <c r="AM193" s="211"/>
      <c r="AN193" s="211"/>
      <c r="AO193" s="211"/>
      <c r="AP193" s="211"/>
      <c r="AS193" s="539"/>
    </row>
    <row r="194" spans="1:45" ht="22.5" customHeight="1">
      <c r="B194" s="550" t="s">
        <v>5</v>
      </c>
      <c r="C194" s="571"/>
      <c r="D194" s="571"/>
      <c r="E194" s="571"/>
      <c r="F194" s="571"/>
      <c r="G194" s="596" t="s">
        <v>192</v>
      </c>
      <c r="H194" s="613"/>
      <c r="I194" s="613"/>
      <c r="J194" s="613"/>
      <c r="K194" s="613"/>
      <c r="L194" s="613"/>
      <c r="M194" s="613"/>
      <c r="N194" s="613"/>
      <c r="O194" s="613"/>
      <c r="P194" s="613"/>
      <c r="Q194" s="613"/>
      <c r="R194" s="613"/>
      <c r="S194" s="613"/>
      <c r="T194" s="613"/>
      <c r="U194" s="613"/>
      <c r="V194" s="613"/>
      <c r="W194" s="613"/>
      <c r="X194" s="613"/>
      <c r="Y194" s="613"/>
      <c r="Z194" s="613"/>
      <c r="AA194" s="613"/>
      <c r="AB194" s="613"/>
      <c r="AC194" s="613"/>
      <c r="AD194" s="613"/>
      <c r="AE194" s="613"/>
      <c r="AF194" s="613"/>
      <c r="AG194" s="623"/>
      <c r="AH194" s="631"/>
      <c r="AI194" s="634"/>
      <c r="AJ194" s="646"/>
      <c r="AL194" s="211"/>
      <c r="AM194" s="211"/>
      <c r="AN194" s="211"/>
      <c r="AO194" s="211"/>
      <c r="AP194" s="211"/>
      <c r="AS194" s="539"/>
    </row>
    <row r="195" spans="1:45" ht="22.5" customHeight="1">
      <c r="B195" s="551"/>
      <c r="C195" s="573"/>
      <c r="D195" s="573"/>
      <c r="E195" s="573"/>
      <c r="F195" s="573"/>
      <c r="G195" s="597" t="s">
        <v>197</v>
      </c>
      <c r="H195" s="614"/>
      <c r="I195" s="614"/>
      <c r="J195" s="614"/>
      <c r="K195" s="614"/>
      <c r="L195" s="614"/>
      <c r="M195" s="614"/>
      <c r="N195" s="614"/>
      <c r="O195" s="614"/>
      <c r="P195" s="614"/>
      <c r="Q195" s="614"/>
      <c r="R195" s="614"/>
      <c r="S195" s="614"/>
      <c r="T195" s="614"/>
      <c r="U195" s="614"/>
      <c r="V195" s="614"/>
      <c r="W195" s="614"/>
      <c r="X195" s="614"/>
      <c r="Y195" s="614"/>
      <c r="Z195" s="614"/>
      <c r="AA195" s="614"/>
      <c r="AB195" s="614"/>
      <c r="AC195" s="614"/>
      <c r="AD195" s="614"/>
      <c r="AE195" s="614"/>
      <c r="AF195" s="614"/>
      <c r="AG195" s="624"/>
      <c r="AH195" s="631"/>
      <c r="AI195" s="634"/>
      <c r="AJ195" s="646"/>
      <c r="AL195" s="211"/>
      <c r="AM195" s="211"/>
      <c r="AN195" s="211"/>
      <c r="AO195" s="211"/>
      <c r="AP195" s="211"/>
      <c r="AS195" s="539"/>
    </row>
    <row r="196" spans="1:45" ht="22.5" customHeight="1">
      <c r="B196" s="551"/>
      <c r="C196" s="572"/>
      <c r="D196" s="572"/>
      <c r="E196" s="572"/>
      <c r="F196" s="572"/>
      <c r="G196" s="597" t="s">
        <v>195</v>
      </c>
      <c r="H196" s="614"/>
      <c r="I196" s="614"/>
      <c r="J196" s="614"/>
      <c r="K196" s="614"/>
      <c r="L196" s="614"/>
      <c r="M196" s="614"/>
      <c r="N196" s="614"/>
      <c r="O196" s="614"/>
      <c r="P196" s="614"/>
      <c r="Q196" s="614"/>
      <c r="R196" s="614"/>
      <c r="S196" s="614"/>
      <c r="T196" s="614"/>
      <c r="U196" s="614"/>
      <c r="V196" s="614"/>
      <c r="W196" s="614"/>
      <c r="X196" s="614"/>
      <c r="Y196" s="614"/>
      <c r="Z196" s="614"/>
      <c r="AA196" s="614"/>
      <c r="AB196" s="614"/>
      <c r="AC196" s="614"/>
      <c r="AD196" s="614"/>
      <c r="AE196" s="614"/>
      <c r="AF196" s="614"/>
      <c r="AG196" s="624"/>
      <c r="AH196" s="631"/>
      <c r="AI196" s="634"/>
      <c r="AJ196" s="646"/>
      <c r="AL196" s="211"/>
      <c r="AM196" s="211"/>
      <c r="AN196" s="211"/>
      <c r="AO196" s="211"/>
      <c r="AP196" s="211"/>
      <c r="AS196" s="539"/>
    </row>
    <row r="197" spans="1:45" ht="22.5" customHeight="1">
      <c r="B197" s="551"/>
      <c r="C197" s="572"/>
      <c r="D197" s="572"/>
      <c r="E197" s="572"/>
      <c r="F197" s="572"/>
      <c r="G197" s="597" t="s">
        <v>35</v>
      </c>
      <c r="H197" s="614"/>
      <c r="I197" s="614"/>
      <c r="J197" s="614"/>
      <c r="K197" s="614"/>
      <c r="L197" s="614"/>
      <c r="M197" s="614"/>
      <c r="N197" s="614"/>
      <c r="O197" s="614"/>
      <c r="P197" s="614"/>
      <c r="Q197" s="614"/>
      <c r="R197" s="614"/>
      <c r="S197" s="614"/>
      <c r="T197" s="614"/>
      <c r="U197" s="614"/>
      <c r="V197" s="614"/>
      <c r="W197" s="614"/>
      <c r="X197" s="614"/>
      <c r="Y197" s="614"/>
      <c r="Z197" s="614"/>
      <c r="AA197" s="614"/>
      <c r="AB197" s="614"/>
      <c r="AC197" s="614"/>
      <c r="AD197" s="614"/>
      <c r="AE197" s="614"/>
      <c r="AF197" s="614"/>
      <c r="AG197" s="624"/>
      <c r="AH197" s="631"/>
      <c r="AI197" s="634"/>
      <c r="AJ197" s="646"/>
      <c r="AL197" s="211"/>
      <c r="AM197" s="211"/>
      <c r="AN197" s="211"/>
      <c r="AO197" s="211"/>
      <c r="AP197" s="211"/>
      <c r="AS197" s="539"/>
    </row>
    <row r="198" spans="1:45" ht="22.5" customHeight="1">
      <c r="B198" s="553"/>
      <c r="C198" s="575"/>
      <c r="D198" s="575"/>
      <c r="E198" s="575"/>
      <c r="F198" s="575"/>
      <c r="G198" s="602" t="s">
        <v>193</v>
      </c>
      <c r="H198" s="618"/>
      <c r="I198" s="618"/>
      <c r="J198" s="618"/>
      <c r="K198" s="618"/>
      <c r="L198" s="618"/>
      <c r="M198" s="618"/>
      <c r="N198" s="618"/>
      <c r="O198" s="618"/>
      <c r="P198" s="618"/>
      <c r="Q198" s="618"/>
      <c r="R198" s="618"/>
      <c r="S198" s="618"/>
      <c r="T198" s="618"/>
      <c r="U198" s="618"/>
      <c r="V198" s="618"/>
      <c r="W198" s="618"/>
      <c r="X198" s="618"/>
      <c r="Y198" s="618"/>
      <c r="Z198" s="618"/>
      <c r="AA198" s="618"/>
      <c r="AB198" s="618"/>
      <c r="AC198" s="618"/>
      <c r="AD198" s="618"/>
      <c r="AE198" s="618"/>
      <c r="AF198" s="618"/>
      <c r="AG198" s="628"/>
      <c r="AH198" s="631"/>
      <c r="AI198" s="634"/>
      <c r="AJ198" s="646"/>
      <c r="AL198" s="211"/>
      <c r="AM198" s="211"/>
      <c r="AN198" s="211"/>
      <c r="AO198" s="211"/>
      <c r="AP198" s="211"/>
      <c r="AS198" s="539"/>
    </row>
    <row r="199" spans="1:45" ht="13.5" customHeight="1">
      <c r="B199" s="554" t="s">
        <v>165</v>
      </c>
      <c r="C199" s="554"/>
      <c r="D199" s="554"/>
      <c r="E199" s="554"/>
      <c r="F199" s="554"/>
      <c r="G199" s="603"/>
      <c r="H199" s="603"/>
      <c r="I199" s="603"/>
      <c r="J199" s="603"/>
      <c r="K199" s="603"/>
      <c r="L199" s="603"/>
      <c r="M199" s="603"/>
      <c r="N199" s="603"/>
      <c r="O199" s="603"/>
      <c r="P199" s="603"/>
      <c r="Q199" s="603"/>
      <c r="R199" s="603"/>
      <c r="S199" s="603"/>
      <c r="T199" s="603"/>
      <c r="U199" s="603"/>
      <c r="V199" s="603"/>
      <c r="W199" s="603"/>
      <c r="X199" s="603"/>
      <c r="Y199" s="603"/>
      <c r="Z199" s="603"/>
      <c r="AA199" s="603"/>
      <c r="AB199" s="603"/>
      <c r="AC199" s="603"/>
      <c r="AD199" s="603"/>
      <c r="AE199" s="603"/>
      <c r="AF199" s="622"/>
      <c r="AG199" s="622"/>
      <c r="AH199" s="622"/>
      <c r="AI199" s="622"/>
      <c r="AJ199" s="622"/>
      <c r="AL199" s="211"/>
      <c r="AM199" s="211"/>
      <c r="AN199" s="211"/>
      <c r="AO199" s="211"/>
      <c r="AP199" s="211"/>
      <c r="AQ199" s="211"/>
    </row>
    <row r="200" spans="1:45" ht="13.5" customHeight="1">
      <c r="B200" s="555" t="s">
        <v>180</v>
      </c>
      <c r="C200" s="555"/>
      <c r="D200" s="555"/>
      <c r="E200" s="555"/>
      <c r="F200" s="555"/>
      <c r="G200" s="555"/>
      <c r="H200" s="555"/>
      <c r="I200" s="555"/>
      <c r="J200" s="555"/>
      <c r="K200" s="555"/>
      <c r="L200" s="555"/>
      <c r="M200" s="555"/>
      <c r="N200" s="555"/>
      <c r="O200" s="555"/>
      <c r="P200" s="555"/>
      <c r="Q200" s="555"/>
      <c r="R200" s="555"/>
      <c r="S200" s="555"/>
      <c r="T200" s="555"/>
      <c r="U200" s="555"/>
      <c r="V200" s="555"/>
      <c r="W200" s="555"/>
      <c r="X200" s="555"/>
      <c r="Y200" s="555"/>
      <c r="Z200" s="555"/>
      <c r="AA200" s="555"/>
      <c r="AB200" s="555"/>
      <c r="AC200" s="555"/>
      <c r="AD200" s="555"/>
      <c r="AE200" s="555"/>
      <c r="AF200" s="555"/>
      <c r="AG200" s="555"/>
      <c r="AH200" s="555"/>
      <c r="AI200" s="555"/>
      <c r="AJ200" s="555"/>
      <c r="AL200" s="211"/>
      <c r="AM200" s="211"/>
      <c r="AN200" s="211"/>
      <c r="AO200" s="211"/>
      <c r="AP200" s="211"/>
      <c r="AQ200" s="211"/>
    </row>
    <row r="201" spans="1:45" ht="13.5" customHeight="1">
      <c r="B201" s="556"/>
      <c r="C201" s="556"/>
      <c r="D201" s="556"/>
      <c r="E201" s="556"/>
      <c r="F201" s="556"/>
      <c r="G201" s="556"/>
      <c r="H201" s="556"/>
      <c r="I201" s="556"/>
      <c r="J201" s="556"/>
      <c r="K201" s="556"/>
      <c r="L201" s="556"/>
      <c r="M201" s="556"/>
      <c r="N201" s="556"/>
      <c r="O201" s="556"/>
      <c r="P201" s="556"/>
      <c r="Q201" s="556"/>
      <c r="R201" s="556"/>
      <c r="S201" s="556"/>
      <c r="T201" s="556"/>
      <c r="U201" s="556"/>
      <c r="V201" s="556"/>
      <c r="W201" s="556"/>
      <c r="X201" s="556"/>
      <c r="Y201" s="556"/>
      <c r="Z201" s="556"/>
      <c r="AA201" s="556"/>
      <c r="AB201" s="556"/>
      <c r="AC201" s="556"/>
      <c r="AD201" s="556"/>
      <c r="AE201" s="556"/>
      <c r="AF201" s="556"/>
      <c r="AG201" s="556"/>
      <c r="AH201" s="556"/>
      <c r="AI201" s="556"/>
      <c r="AJ201" s="556"/>
      <c r="AL201" s="211"/>
      <c r="AM201" s="211"/>
      <c r="AN201" s="211"/>
      <c r="AO201" s="211"/>
      <c r="AP201" s="211"/>
      <c r="AQ201" s="211"/>
    </row>
    <row r="202" spans="1:45" ht="13.5" customHeight="1">
      <c r="B202" s="557" t="s">
        <v>134</v>
      </c>
      <c r="C202" s="576"/>
      <c r="D202" s="576"/>
      <c r="E202" s="576"/>
      <c r="F202" s="576"/>
      <c r="G202" s="576"/>
      <c r="H202" s="576"/>
      <c r="I202" s="576"/>
      <c r="J202" s="576"/>
      <c r="K202" s="576"/>
      <c r="L202" s="576"/>
      <c r="M202" s="576"/>
      <c r="N202" s="576"/>
      <c r="O202" s="576"/>
      <c r="P202" s="576"/>
      <c r="Q202" s="576"/>
      <c r="R202" s="576"/>
      <c r="S202" s="557" t="s">
        <v>155</v>
      </c>
      <c r="T202" s="576"/>
      <c r="U202" s="576"/>
      <c r="V202" s="576"/>
      <c r="W202" s="576"/>
      <c r="X202" s="576"/>
      <c r="Y202" s="576"/>
      <c r="Z202" s="576"/>
      <c r="AA202" s="576"/>
      <c r="AB202" s="576"/>
      <c r="AC202" s="576"/>
      <c r="AD202" s="576"/>
      <c r="AE202" s="576"/>
      <c r="AF202" s="576"/>
      <c r="AG202" s="576"/>
      <c r="AH202" s="576"/>
      <c r="AI202" s="576"/>
      <c r="AJ202" s="647"/>
      <c r="AL202" s="211"/>
      <c r="AM202" s="211"/>
      <c r="AN202" s="211"/>
      <c r="AO202" s="211"/>
      <c r="AP202" s="211"/>
      <c r="AQ202" s="211"/>
    </row>
    <row r="203" spans="1:45" ht="13.5" customHeight="1">
      <c r="B203" s="558" t="str">
        <f>IF(活動実績明細書!J46="","",活動実績明細書!J46)</f>
        <v/>
      </c>
      <c r="C203" s="577"/>
      <c r="D203" s="577"/>
      <c r="E203" s="577"/>
      <c r="F203" s="577"/>
      <c r="G203" s="577"/>
      <c r="H203" s="577"/>
      <c r="I203" s="577"/>
      <c r="J203" s="577"/>
      <c r="K203" s="577"/>
      <c r="L203" s="577"/>
      <c r="M203" s="577"/>
      <c r="N203" s="577"/>
      <c r="O203" s="577"/>
      <c r="P203" s="577"/>
      <c r="Q203" s="577"/>
      <c r="R203" s="577"/>
      <c r="S203" s="558" t="str">
        <f>IF(活動実績明細書!J52="","",活動実績明細書!J52)</f>
        <v/>
      </c>
      <c r="T203" s="577"/>
      <c r="U203" s="577"/>
      <c r="V203" s="577"/>
      <c r="W203" s="577"/>
      <c r="X203" s="577"/>
      <c r="Y203" s="577"/>
      <c r="Z203" s="577"/>
      <c r="AA203" s="577"/>
      <c r="AB203" s="577"/>
      <c r="AC203" s="577"/>
      <c r="AD203" s="577"/>
      <c r="AE203" s="577"/>
      <c r="AF203" s="577"/>
      <c r="AG203" s="577"/>
      <c r="AH203" s="577"/>
      <c r="AI203" s="577"/>
      <c r="AJ203" s="648"/>
      <c r="AL203" s="211"/>
      <c r="AM203" s="211"/>
      <c r="AN203" s="211"/>
      <c r="AO203" s="211"/>
      <c r="AP203" s="211"/>
    </row>
    <row r="204" spans="1:45" ht="13.5" customHeight="1">
      <c r="B204" s="559"/>
      <c r="C204" s="578"/>
      <c r="D204" s="578"/>
      <c r="E204" s="578"/>
      <c r="F204" s="578"/>
      <c r="G204" s="578"/>
      <c r="H204" s="578"/>
      <c r="I204" s="578"/>
      <c r="J204" s="578"/>
      <c r="K204" s="578"/>
      <c r="L204" s="578"/>
      <c r="M204" s="578"/>
      <c r="N204" s="578"/>
      <c r="O204" s="578"/>
      <c r="P204" s="578"/>
      <c r="Q204" s="578"/>
      <c r="R204" s="578"/>
      <c r="S204" s="559"/>
      <c r="T204" s="578"/>
      <c r="U204" s="578"/>
      <c r="V204" s="578"/>
      <c r="W204" s="578"/>
      <c r="X204" s="578"/>
      <c r="Y204" s="578"/>
      <c r="Z204" s="578"/>
      <c r="AA204" s="578"/>
      <c r="AB204" s="578"/>
      <c r="AC204" s="578"/>
      <c r="AD204" s="578"/>
      <c r="AE204" s="578"/>
      <c r="AF204" s="578"/>
      <c r="AG204" s="578"/>
      <c r="AH204" s="578"/>
      <c r="AI204" s="578"/>
      <c r="AJ204" s="649"/>
      <c r="AL204" s="211"/>
      <c r="AM204" s="211"/>
      <c r="AN204" s="211"/>
      <c r="AO204" s="211"/>
      <c r="AP204" s="211"/>
    </row>
    <row r="205" spans="1:45" ht="13.5" customHeight="1">
      <c r="B205" s="559"/>
      <c r="C205" s="578"/>
      <c r="D205" s="578"/>
      <c r="E205" s="578"/>
      <c r="F205" s="578"/>
      <c r="G205" s="578"/>
      <c r="H205" s="578"/>
      <c r="I205" s="578"/>
      <c r="J205" s="578"/>
      <c r="K205" s="578"/>
      <c r="L205" s="578"/>
      <c r="M205" s="578"/>
      <c r="N205" s="578"/>
      <c r="O205" s="578"/>
      <c r="P205" s="578"/>
      <c r="Q205" s="578"/>
      <c r="R205" s="578"/>
      <c r="S205" s="559"/>
      <c r="T205" s="578"/>
      <c r="U205" s="578"/>
      <c r="V205" s="578"/>
      <c r="W205" s="578"/>
      <c r="X205" s="578"/>
      <c r="Y205" s="578"/>
      <c r="Z205" s="578"/>
      <c r="AA205" s="578"/>
      <c r="AB205" s="578"/>
      <c r="AC205" s="578"/>
      <c r="AD205" s="578"/>
      <c r="AE205" s="578"/>
      <c r="AF205" s="578"/>
      <c r="AG205" s="578"/>
      <c r="AH205" s="578"/>
      <c r="AI205" s="578"/>
      <c r="AJ205" s="649"/>
      <c r="AL205" s="211"/>
      <c r="AM205" s="211"/>
      <c r="AN205" s="211"/>
      <c r="AO205" s="211"/>
      <c r="AP205" s="211"/>
    </row>
    <row r="206" spans="1:45" ht="13.5" customHeight="1">
      <c r="B206" s="559"/>
      <c r="C206" s="579"/>
      <c r="D206" s="579"/>
      <c r="E206" s="579"/>
      <c r="F206" s="579"/>
      <c r="G206" s="579"/>
      <c r="H206" s="579"/>
      <c r="I206" s="579"/>
      <c r="J206" s="579"/>
      <c r="K206" s="579"/>
      <c r="L206" s="579"/>
      <c r="M206" s="579"/>
      <c r="N206" s="579"/>
      <c r="O206" s="579"/>
      <c r="P206" s="579"/>
      <c r="Q206" s="579"/>
      <c r="R206" s="579"/>
      <c r="S206" s="559"/>
      <c r="T206" s="579"/>
      <c r="U206" s="579"/>
      <c r="V206" s="579"/>
      <c r="W206" s="579"/>
      <c r="X206" s="579"/>
      <c r="Y206" s="579"/>
      <c r="Z206" s="579"/>
      <c r="AA206" s="579"/>
      <c r="AB206" s="579"/>
      <c r="AC206" s="579"/>
      <c r="AD206" s="579"/>
      <c r="AE206" s="579"/>
      <c r="AF206" s="579"/>
      <c r="AG206" s="579"/>
      <c r="AH206" s="579"/>
      <c r="AI206" s="579"/>
      <c r="AJ206" s="649"/>
      <c r="AL206" s="211"/>
      <c r="AM206" s="211"/>
      <c r="AN206" s="211"/>
      <c r="AO206" s="211"/>
      <c r="AP206" s="211"/>
    </row>
    <row r="207" spans="1:45" ht="13.5" customHeight="1">
      <c r="B207" s="559"/>
      <c r="C207" s="579"/>
      <c r="D207" s="579"/>
      <c r="E207" s="579"/>
      <c r="F207" s="579"/>
      <c r="G207" s="579"/>
      <c r="H207" s="579"/>
      <c r="I207" s="579"/>
      <c r="J207" s="579"/>
      <c r="K207" s="579"/>
      <c r="L207" s="579"/>
      <c r="M207" s="579"/>
      <c r="N207" s="579"/>
      <c r="O207" s="579"/>
      <c r="P207" s="579"/>
      <c r="Q207" s="579"/>
      <c r="R207" s="579"/>
      <c r="S207" s="559"/>
      <c r="T207" s="579"/>
      <c r="U207" s="579"/>
      <c r="V207" s="579"/>
      <c r="W207" s="579"/>
      <c r="X207" s="579"/>
      <c r="Y207" s="579"/>
      <c r="Z207" s="579"/>
      <c r="AA207" s="579"/>
      <c r="AB207" s="579"/>
      <c r="AC207" s="579"/>
      <c r="AD207" s="579"/>
      <c r="AE207" s="579"/>
      <c r="AF207" s="579"/>
      <c r="AG207" s="579"/>
      <c r="AH207" s="579"/>
      <c r="AI207" s="579"/>
      <c r="AJ207" s="649"/>
      <c r="AL207" s="211"/>
      <c r="AM207" s="211"/>
      <c r="AN207" s="211"/>
      <c r="AO207" s="211"/>
      <c r="AP207" s="211"/>
    </row>
    <row r="208" spans="1:45" s="217" customFormat="1" ht="13.5" customHeight="1">
      <c r="A208" s="54"/>
      <c r="B208" s="560"/>
      <c r="C208" s="580"/>
      <c r="D208" s="580"/>
      <c r="E208" s="580"/>
      <c r="F208" s="580"/>
      <c r="G208" s="580"/>
      <c r="H208" s="580"/>
      <c r="I208" s="580"/>
      <c r="J208" s="580"/>
      <c r="K208" s="580"/>
      <c r="L208" s="580"/>
      <c r="M208" s="580"/>
      <c r="N208" s="580"/>
      <c r="O208" s="580"/>
      <c r="P208" s="580"/>
      <c r="Q208" s="580"/>
      <c r="R208" s="580"/>
      <c r="S208" s="560"/>
      <c r="T208" s="580"/>
      <c r="U208" s="580"/>
      <c r="V208" s="580"/>
      <c r="W208" s="580"/>
      <c r="X208" s="580"/>
      <c r="Y208" s="580"/>
      <c r="Z208" s="580"/>
      <c r="AA208" s="580"/>
      <c r="AB208" s="580"/>
      <c r="AC208" s="580"/>
      <c r="AD208" s="580"/>
      <c r="AE208" s="580"/>
      <c r="AF208" s="580"/>
      <c r="AG208" s="580"/>
      <c r="AH208" s="580"/>
      <c r="AI208" s="580"/>
      <c r="AJ208" s="650"/>
      <c r="AK208" s="54"/>
      <c r="AL208" s="537"/>
      <c r="AM208" s="537"/>
      <c r="AN208" s="537"/>
      <c r="AO208" s="537"/>
      <c r="AP208" s="537"/>
    </row>
    <row r="209" spans="1:42" ht="13.5" customHeight="1">
      <c r="B209" s="557" t="s">
        <v>160</v>
      </c>
      <c r="C209" s="576"/>
      <c r="D209" s="576"/>
      <c r="E209" s="576"/>
      <c r="F209" s="576"/>
      <c r="G209" s="576"/>
      <c r="H209" s="576"/>
      <c r="I209" s="576"/>
      <c r="J209" s="576"/>
      <c r="K209" s="576"/>
      <c r="L209" s="576"/>
      <c r="M209" s="576"/>
      <c r="N209" s="576"/>
      <c r="O209" s="576"/>
      <c r="P209" s="576"/>
      <c r="Q209" s="576"/>
      <c r="R209" s="576"/>
      <c r="S209" s="576"/>
      <c r="T209" s="576"/>
      <c r="U209" s="576"/>
      <c r="V209" s="576"/>
      <c r="W209" s="576"/>
      <c r="X209" s="576"/>
      <c r="Y209" s="576"/>
      <c r="Z209" s="576"/>
      <c r="AA209" s="576"/>
      <c r="AB209" s="576"/>
      <c r="AC209" s="576"/>
      <c r="AD209" s="576"/>
      <c r="AE209" s="576"/>
      <c r="AF209" s="576"/>
      <c r="AG209" s="576"/>
      <c r="AH209" s="576"/>
      <c r="AI209" s="576"/>
      <c r="AJ209" s="647"/>
      <c r="AL209" s="389"/>
      <c r="AM209" s="654"/>
      <c r="AN209" s="389"/>
    </row>
    <row r="210" spans="1:42" ht="13.5" customHeight="1">
      <c r="B210" s="561"/>
      <c r="C210" s="581"/>
      <c r="D210" s="581"/>
      <c r="E210" s="581"/>
      <c r="F210" s="581"/>
      <c r="G210" s="581"/>
      <c r="H210" s="581"/>
      <c r="I210" s="581"/>
      <c r="J210" s="581"/>
      <c r="K210" s="581"/>
      <c r="L210" s="581"/>
      <c r="M210" s="581"/>
      <c r="N210" s="581"/>
      <c r="O210" s="581"/>
      <c r="P210" s="581"/>
      <c r="Q210" s="581"/>
      <c r="R210" s="581"/>
      <c r="S210" s="581"/>
      <c r="T210" s="581"/>
      <c r="U210" s="581"/>
      <c r="V210" s="581"/>
      <c r="W210" s="581"/>
      <c r="X210" s="581"/>
      <c r="Y210" s="581"/>
      <c r="Z210" s="581"/>
      <c r="AA210" s="581"/>
      <c r="AB210" s="581"/>
      <c r="AC210" s="581"/>
      <c r="AD210" s="581"/>
      <c r="AE210" s="581"/>
      <c r="AF210" s="581"/>
      <c r="AG210" s="581"/>
      <c r="AH210" s="581"/>
      <c r="AI210" s="581"/>
      <c r="AJ210" s="651"/>
      <c r="AL210" s="389"/>
      <c r="AM210" s="654"/>
      <c r="AN210" s="389"/>
    </row>
    <row r="211" spans="1:42" ht="13.5" customHeight="1">
      <c r="B211" s="562"/>
      <c r="C211" s="582"/>
      <c r="D211" s="582"/>
      <c r="E211" s="582"/>
      <c r="F211" s="582"/>
      <c r="G211" s="582"/>
      <c r="H211" s="582"/>
      <c r="I211" s="582"/>
      <c r="J211" s="582"/>
      <c r="K211" s="582"/>
      <c r="L211" s="582"/>
      <c r="M211" s="582"/>
      <c r="N211" s="582"/>
      <c r="O211" s="582"/>
      <c r="P211" s="582"/>
      <c r="Q211" s="582"/>
      <c r="R211" s="582"/>
      <c r="S211" s="582"/>
      <c r="T211" s="582"/>
      <c r="U211" s="582"/>
      <c r="V211" s="582"/>
      <c r="W211" s="582"/>
      <c r="X211" s="582"/>
      <c r="Y211" s="582"/>
      <c r="Z211" s="582"/>
      <c r="AA211" s="582"/>
      <c r="AB211" s="582"/>
      <c r="AC211" s="582"/>
      <c r="AD211" s="582"/>
      <c r="AE211" s="582"/>
      <c r="AF211" s="582"/>
      <c r="AG211" s="582"/>
      <c r="AH211" s="582"/>
      <c r="AI211" s="582"/>
      <c r="AJ211" s="652"/>
      <c r="AL211" s="166"/>
      <c r="AM211" s="655"/>
      <c r="AN211" s="166"/>
    </row>
    <row r="212" spans="1:42" ht="13.5" customHeight="1">
      <c r="B212" s="562"/>
      <c r="C212" s="582"/>
      <c r="D212" s="582"/>
      <c r="E212" s="582"/>
      <c r="F212" s="582"/>
      <c r="G212" s="582"/>
      <c r="H212" s="582"/>
      <c r="I212" s="582"/>
      <c r="J212" s="582"/>
      <c r="K212" s="582"/>
      <c r="L212" s="582"/>
      <c r="M212" s="582"/>
      <c r="N212" s="582"/>
      <c r="O212" s="582"/>
      <c r="P212" s="582"/>
      <c r="Q212" s="582"/>
      <c r="R212" s="582"/>
      <c r="S212" s="582"/>
      <c r="T212" s="582"/>
      <c r="U212" s="582"/>
      <c r="V212" s="582"/>
      <c r="W212" s="582"/>
      <c r="X212" s="582"/>
      <c r="Y212" s="582"/>
      <c r="Z212" s="582"/>
      <c r="AA212" s="582"/>
      <c r="AB212" s="582"/>
      <c r="AC212" s="582"/>
      <c r="AD212" s="582"/>
      <c r="AE212" s="582"/>
      <c r="AF212" s="582"/>
      <c r="AG212" s="582"/>
      <c r="AH212" s="582"/>
      <c r="AI212" s="582"/>
      <c r="AJ212" s="652"/>
      <c r="AL212" s="166"/>
      <c r="AM212" s="655"/>
      <c r="AN212" s="166"/>
    </row>
    <row r="213" spans="1:42" ht="13.5" customHeight="1">
      <c r="B213" s="562"/>
      <c r="C213" s="582"/>
      <c r="D213" s="582"/>
      <c r="E213" s="582"/>
      <c r="F213" s="582"/>
      <c r="G213" s="582"/>
      <c r="H213" s="582"/>
      <c r="I213" s="582"/>
      <c r="J213" s="582"/>
      <c r="K213" s="582"/>
      <c r="L213" s="582"/>
      <c r="M213" s="582"/>
      <c r="N213" s="582"/>
      <c r="O213" s="582"/>
      <c r="P213" s="582"/>
      <c r="Q213" s="582"/>
      <c r="R213" s="582"/>
      <c r="S213" s="582"/>
      <c r="T213" s="582"/>
      <c r="U213" s="582"/>
      <c r="V213" s="582"/>
      <c r="W213" s="582"/>
      <c r="X213" s="582"/>
      <c r="Y213" s="582"/>
      <c r="Z213" s="582"/>
      <c r="AA213" s="582"/>
      <c r="AB213" s="582"/>
      <c r="AC213" s="582"/>
      <c r="AD213" s="582"/>
      <c r="AE213" s="582"/>
      <c r="AF213" s="582"/>
      <c r="AG213" s="582"/>
      <c r="AH213" s="582"/>
      <c r="AI213" s="582"/>
      <c r="AJ213" s="652"/>
      <c r="AL213" s="166"/>
      <c r="AM213" s="655"/>
      <c r="AN213" s="166"/>
    </row>
    <row r="214" spans="1:42" ht="13.5" customHeight="1">
      <c r="B214" s="562"/>
      <c r="C214" s="582"/>
      <c r="D214" s="582"/>
      <c r="E214" s="582"/>
      <c r="F214" s="582"/>
      <c r="G214" s="582"/>
      <c r="H214" s="582"/>
      <c r="I214" s="582"/>
      <c r="J214" s="582"/>
      <c r="K214" s="582"/>
      <c r="L214" s="582"/>
      <c r="M214" s="582"/>
      <c r="N214" s="582"/>
      <c r="O214" s="582"/>
      <c r="P214" s="582"/>
      <c r="Q214" s="582"/>
      <c r="R214" s="582"/>
      <c r="S214" s="582"/>
      <c r="T214" s="582"/>
      <c r="U214" s="582"/>
      <c r="V214" s="582"/>
      <c r="W214" s="582"/>
      <c r="X214" s="582"/>
      <c r="Y214" s="582"/>
      <c r="Z214" s="582"/>
      <c r="AA214" s="582"/>
      <c r="AB214" s="582"/>
      <c r="AC214" s="582"/>
      <c r="AD214" s="582"/>
      <c r="AE214" s="582"/>
      <c r="AF214" s="582"/>
      <c r="AG214" s="582"/>
      <c r="AH214" s="582"/>
      <c r="AI214" s="582"/>
      <c r="AJ214" s="652"/>
    </row>
    <row r="215" spans="1:42" ht="13.5" customHeight="1">
      <c r="B215" s="562"/>
      <c r="C215" s="582"/>
      <c r="D215" s="582"/>
      <c r="E215" s="582"/>
      <c r="F215" s="582"/>
      <c r="G215" s="582"/>
      <c r="H215" s="582"/>
      <c r="I215" s="582"/>
      <c r="J215" s="582"/>
      <c r="K215" s="582"/>
      <c r="L215" s="582"/>
      <c r="M215" s="582"/>
      <c r="N215" s="582"/>
      <c r="O215" s="582"/>
      <c r="P215" s="582"/>
      <c r="Q215" s="582"/>
      <c r="R215" s="582"/>
      <c r="S215" s="582"/>
      <c r="T215" s="582"/>
      <c r="U215" s="582"/>
      <c r="V215" s="582"/>
      <c r="W215" s="582"/>
      <c r="X215" s="582"/>
      <c r="Y215" s="582"/>
      <c r="Z215" s="582"/>
      <c r="AA215" s="582"/>
      <c r="AB215" s="582"/>
      <c r="AC215" s="582"/>
      <c r="AD215" s="582"/>
      <c r="AE215" s="582"/>
      <c r="AF215" s="582"/>
      <c r="AG215" s="582"/>
      <c r="AH215" s="582"/>
      <c r="AI215" s="582"/>
      <c r="AJ215" s="652"/>
    </row>
    <row r="216" spans="1:42">
      <c r="B216" s="563"/>
      <c r="C216" s="583"/>
      <c r="D216" s="583"/>
      <c r="E216" s="583"/>
      <c r="F216" s="583"/>
      <c r="G216" s="583"/>
      <c r="H216" s="583"/>
      <c r="I216" s="583"/>
      <c r="J216" s="583"/>
      <c r="K216" s="583"/>
      <c r="L216" s="583"/>
      <c r="M216" s="583"/>
      <c r="N216" s="583"/>
      <c r="O216" s="583"/>
      <c r="P216" s="583"/>
      <c r="Q216" s="583"/>
      <c r="R216" s="583"/>
      <c r="S216" s="583"/>
      <c r="T216" s="583"/>
      <c r="U216" s="583"/>
      <c r="V216" s="583"/>
      <c r="W216" s="583"/>
      <c r="X216" s="583"/>
      <c r="Y216" s="583"/>
      <c r="Z216" s="583"/>
      <c r="AA216" s="583"/>
      <c r="AB216" s="583"/>
      <c r="AC216" s="583"/>
      <c r="AD216" s="583"/>
      <c r="AE216" s="583"/>
      <c r="AF216" s="583"/>
      <c r="AG216" s="583"/>
      <c r="AH216" s="583"/>
      <c r="AI216" s="583"/>
      <c r="AJ216" s="653"/>
    </row>
    <row r="217" spans="1:42">
      <c r="A217" s="106"/>
      <c r="B217" s="106"/>
      <c r="C217" s="106"/>
      <c r="D217" s="106"/>
      <c r="E217" s="106"/>
      <c r="F217" s="106"/>
      <c r="G217" s="106"/>
      <c r="H217" s="106"/>
      <c r="I217" s="106"/>
      <c r="J217" s="106"/>
      <c r="K217" s="106"/>
      <c r="L217" s="106"/>
      <c r="M217" s="106"/>
      <c r="N217" s="106"/>
      <c r="O217" s="106"/>
      <c r="P217" s="106"/>
      <c r="Q217" s="106"/>
      <c r="R217" s="106"/>
      <c r="S217" s="106"/>
      <c r="T217" s="106"/>
      <c r="U217" s="106"/>
      <c r="V217" s="106"/>
      <c r="W217" s="106"/>
      <c r="X217" s="106"/>
      <c r="Y217" s="106"/>
      <c r="Z217" s="106"/>
      <c r="AA217" s="106"/>
      <c r="AB217" s="106"/>
      <c r="AC217" s="106"/>
      <c r="AD217" s="621"/>
      <c r="AE217" s="621"/>
      <c r="AF217" s="621"/>
      <c r="AG217" s="621"/>
      <c r="AH217" s="621"/>
      <c r="AI217" s="621"/>
      <c r="AJ217" s="621"/>
      <c r="AK217" s="621"/>
      <c r="AL217" s="166"/>
      <c r="AM217" s="166"/>
    </row>
    <row r="218" spans="1:42" ht="13.5" customHeight="1">
      <c r="A218" s="106"/>
      <c r="B218" s="106"/>
      <c r="C218" s="106"/>
      <c r="D218" s="106"/>
      <c r="E218" s="106"/>
      <c r="F218" s="106"/>
      <c r="G218" s="106"/>
      <c r="H218" s="106"/>
      <c r="I218" s="106"/>
      <c r="J218" s="106"/>
      <c r="K218" s="106"/>
      <c r="L218" s="106"/>
      <c r="M218" s="106"/>
      <c r="N218" s="106"/>
      <c r="O218" s="106"/>
      <c r="P218" s="106"/>
      <c r="Q218" s="106"/>
      <c r="R218" s="106"/>
      <c r="S218" s="106"/>
      <c r="T218" s="106"/>
      <c r="U218" s="106"/>
      <c r="V218" s="106"/>
      <c r="W218" s="106"/>
      <c r="X218" s="106"/>
      <c r="Y218" s="106"/>
      <c r="Z218" s="106"/>
      <c r="AA218" s="106"/>
      <c r="AB218" s="106"/>
      <c r="AC218" s="106"/>
      <c r="AD218" s="621"/>
      <c r="AE218" s="621"/>
      <c r="AF218" s="621"/>
      <c r="AG218" s="621"/>
      <c r="AH218" s="621"/>
      <c r="AI218" s="621"/>
      <c r="AJ218" s="621"/>
      <c r="AK218" s="621"/>
      <c r="AL218" s="211"/>
      <c r="AM218" s="536"/>
      <c r="AN218" s="211"/>
      <c r="AO218" s="211"/>
      <c r="AP218" s="211"/>
    </row>
    <row r="219" spans="1:42" ht="13.5" customHeight="1">
      <c r="A219" s="540" t="s">
        <v>100</v>
      </c>
      <c r="B219" s="540"/>
      <c r="C219" s="540"/>
      <c r="D219" s="540"/>
      <c r="E219" s="540"/>
      <c r="F219" s="540"/>
      <c r="G219" s="540"/>
      <c r="H219" s="540"/>
      <c r="I219" s="540"/>
      <c r="J219" s="540"/>
      <c r="K219" s="540"/>
      <c r="L219" s="540"/>
      <c r="M219" s="540"/>
      <c r="N219" s="540"/>
      <c r="O219" s="540"/>
      <c r="P219" s="540"/>
      <c r="Q219" s="540"/>
      <c r="R219" s="540"/>
      <c r="S219" s="540"/>
      <c r="T219" s="540"/>
      <c r="U219" s="540"/>
      <c r="V219" s="540"/>
      <c r="W219" s="540"/>
      <c r="X219" s="540"/>
      <c r="Y219" s="540"/>
      <c r="Z219" s="540"/>
      <c r="AA219" s="540"/>
      <c r="AB219" s="540"/>
      <c r="AC219" s="540"/>
      <c r="AD219" s="540"/>
      <c r="AE219" s="540"/>
      <c r="AF219" s="540"/>
      <c r="AG219" s="540"/>
      <c r="AH219" s="540"/>
      <c r="AI219" s="540"/>
      <c r="AJ219" s="540"/>
      <c r="AK219" s="540"/>
      <c r="AL219" s="211">
        <v>0</v>
      </c>
      <c r="AM219" s="211">
        <v>25000</v>
      </c>
      <c r="AN219" s="211"/>
      <c r="AO219" s="211"/>
      <c r="AP219" s="211"/>
    </row>
    <row r="220" spans="1:42" ht="13.5" customHeight="1">
      <c r="A220" s="540"/>
      <c r="B220" s="540"/>
      <c r="C220" s="540"/>
      <c r="D220" s="540"/>
      <c r="E220" s="540"/>
      <c r="F220" s="540"/>
      <c r="G220" s="540"/>
      <c r="H220" s="540"/>
      <c r="I220" s="540"/>
      <c r="J220" s="540"/>
      <c r="K220" s="540"/>
      <c r="L220" s="540"/>
      <c r="M220" s="540"/>
      <c r="N220" s="540"/>
      <c r="O220" s="540"/>
      <c r="P220" s="540"/>
      <c r="Q220" s="540"/>
      <c r="R220" s="540"/>
      <c r="S220" s="540"/>
      <c r="T220" s="540"/>
      <c r="U220" s="540"/>
      <c r="V220" s="540"/>
      <c r="W220" s="540"/>
      <c r="X220" s="540"/>
      <c r="Y220" s="540"/>
      <c r="Z220" s="540"/>
      <c r="AA220" s="540"/>
      <c r="AB220" s="540"/>
      <c r="AC220" s="540"/>
      <c r="AD220" s="540"/>
      <c r="AE220" s="540"/>
      <c r="AF220" s="540"/>
      <c r="AG220" s="540"/>
      <c r="AH220" s="540"/>
      <c r="AI220" s="540"/>
      <c r="AJ220" s="540"/>
      <c r="AK220" s="540"/>
      <c r="AL220" s="211"/>
      <c r="AM220" s="211"/>
      <c r="AN220" s="211"/>
      <c r="AO220" s="211"/>
      <c r="AP220" s="211"/>
    </row>
    <row r="221" spans="1:42" ht="13.5" customHeight="1">
      <c r="A221" s="166"/>
      <c r="B221" s="166"/>
      <c r="C221" s="166"/>
      <c r="D221" s="166"/>
      <c r="E221" s="166"/>
      <c r="F221" s="166"/>
      <c r="G221" s="166"/>
      <c r="H221" s="166"/>
      <c r="I221" s="166"/>
      <c r="J221" s="166"/>
      <c r="K221" s="166"/>
      <c r="L221" s="166"/>
      <c r="M221" s="166"/>
      <c r="N221" s="619" t="s">
        <v>2</v>
      </c>
      <c r="O221" s="619" t="str">
        <f>+収支決算書!D3</f>
        <v>令和</v>
      </c>
      <c r="P221" s="619"/>
      <c r="Q221" s="620">
        <f>収支決算書!F3</f>
        <v>5</v>
      </c>
      <c r="R221" s="620"/>
      <c r="S221" s="619" t="s">
        <v>89</v>
      </c>
      <c r="T221" s="619"/>
      <c r="U221" s="619" t="s">
        <v>90</v>
      </c>
      <c r="V221" s="166"/>
      <c r="W221" s="166"/>
      <c r="X221" s="166"/>
      <c r="Y221" s="166"/>
      <c r="Z221" s="166"/>
      <c r="AA221" s="166"/>
      <c r="AB221" s="166"/>
      <c r="AC221" s="166"/>
      <c r="AD221" s="166"/>
      <c r="AE221" s="166"/>
      <c r="AF221" s="166"/>
      <c r="AG221" s="166"/>
      <c r="AH221" s="389" t="s">
        <v>62</v>
      </c>
      <c r="AI221" s="389"/>
      <c r="AJ221" s="389"/>
      <c r="AK221" s="166"/>
      <c r="AL221" s="211">
        <v>0</v>
      </c>
      <c r="AM221" s="211">
        <v>50000</v>
      </c>
      <c r="AN221" s="211"/>
      <c r="AO221" s="211"/>
      <c r="AP221" s="211"/>
    </row>
    <row r="222" spans="1:42" ht="13.5" customHeight="1">
      <c r="AL222" s="211"/>
      <c r="AM222" s="211"/>
      <c r="AN222" s="211"/>
      <c r="AO222" s="211"/>
      <c r="AP222" s="211"/>
    </row>
    <row r="223" spans="1:42" ht="13.5" customHeight="1">
      <c r="B223" s="541" t="s">
        <v>11</v>
      </c>
      <c r="C223" s="564"/>
      <c r="D223" s="564"/>
      <c r="E223" s="564"/>
      <c r="F223" s="564"/>
      <c r="G223" s="584" t="str">
        <f>IF(活動実績明細書!AC3="","",活動実績明細書!AC3)</f>
        <v/>
      </c>
      <c r="H223" s="604"/>
      <c r="I223" s="604"/>
      <c r="J223" s="604"/>
      <c r="K223" s="604"/>
      <c r="L223" s="604"/>
      <c r="M223" s="604"/>
      <c r="N223" s="604"/>
      <c r="O223" s="604"/>
      <c r="P223" s="604"/>
      <c r="Q223" s="604"/>
      <c r="R223" s="604"/>
      <c r="S223" s="604"/>
      <c r="T223" s="604"/>
      <c r="U223" s="604"/>
      <c r="V223" s="604"/>
      <c r="W223" s="604"/>
      <c r="X223" s="604"/>
      <c r="Y223" s="604"/>
      <c r="Z223" s="604"/>
      <c r="AA223" s="604"/>
      <c r="AB223" s="604"/>
      <c r="AC223" s="604"/>
      <c r="AD223" s="604"/>
      <c r="AE223" s="604"/>
      <c r="AF223" s="604"/>
      <c r="AG223" s="604"/>
      <c r="AH223" s="604"/>
      <c r="AI223" s="604"/>
      <c r="AJ223" s="635"/>
      <c r="AL223" s="211"/>
      <c r="AM223" s="211"/>
      <c r="AN223" s="211"/>
      <c r="AO223" s="211"/>
      <c r="AP223" s="211"/>
    </row>
    <row r="224" spans="1:42" ht="13.5" customHeight="1">
      <c r="B224" s="542"/>
      <c r="C224" s="565"/>
      <c r="D224" s="565"/>
      <c r="E224" s="565"/>
      <c r="F224" s="565"/>
      <c r="G224" s="585"/>
      <c r="H224" s="605"/>
      <c r="I224" s="605"/>
      <c r="J224" s="605"/>
      <c r="K224" s="605"/>
      <c r="L224" s="605"/>
      <c r="M224" s="605"/>
      <c r="N224" s="605"/>
      <c r="O224" s="605"/>
      <c r="P224" s="605"/>
      <c r="Q224" s="605"/>
      <c r="R224" s="605"/>
      <c r="S224" s="605"/>
      <c r="T224" s="605"/>
      <c r="U224" s="605"/>
      <c r="V224" s="605"/>
      <c r="W224" s="605"/>
      <c r="X224" s="605"/>
      <c r="Y224" s="605"/>
      <c r="Z224" s="605"/>
      <c r="AA224" s="605"/>
      <c r="AB224" s="605"/>
      <c r="AC224" s="605"/>
      <c r="AD224" s="605"/>
      <c r="AE224" s="605"/>
      <c r="AF224" s="605"/>
      <c r="AG224" s="605"/>
      <c r="AH224" s="605"/>
      <c r="AI224" s="605"/>
      <c r="AJ224" s="636"/>
      <c r="AL224" s="211"/>
      <c r="AM224" s="211"/>
      <c r="AN224" s="211"/>
      <c r="AO224" s="211"/>
      <c r="AP224" s="211"/>
    </row>
    <row r="225" spans="2:45" ht="13.5" customHeight="1">
      <c r="B225" s="543" t="s">
        <v>9</v>
      </c>
      <c r="C225" s="566"/>
      <c r="D225" s="566"/>
      <c r="E225" s="566"/>
      <c r="F225" s="566"/>
      <c r="G225" s="586" t="str">
        <f>+IF(活動実績明細書!C61="","",活動実績明細書!C61)</f>
        <v/>
      </c>
      <c r="H225" s="606"/>
      <c r="I225" s="606"/>
      <c r="J225" s="606"/>
      <c r="K225" s="606"/>
      <c r="L225" s="606"/>
      <c r="M225" s="606"/>
      <c r="N225" s="606"/>
      <c r="O225" s="606"/>
      <c r="P225" s="606"/>
      <c r="Q225" s="606"/>
      <c r="R225" s="606"/>
      <c r="S225" s="606"/>
      <c r="T225" s="606"/>
      <c r="U225" s="606"/>
      <c r="V225" s="606"/>
      <c r="W225" s="606"/>
      <c r="X225" s="606"/>
      <c r="Y225" s="606"/>
      <c r="Z225" s="606"/>
      <c r="AA225" s="606"/>
      <c r="AB225" s="606"/>
      <c r="AC225" s="606"/>
      <c r="AD225" s="606"/>
      <c r="AE225" s="606"/>
      <c r="AF225" s="606"/>
      <c r="AG225" s="606"/>
      <c r="AH225" s="606"/>
      <c r="AI225" s="606"/>
      <c r="AJ225" s="637"/>
      <c r="AL225" s="211"/>
      <c r="AM225" s="211"/>
      <c r="AN225" s="211"/>
      <c r="AO225" s="211"/>
      <c r="AP225" s="211"/>
    </row>
    <row r="226" spans="2:45" ht="13.5" customHeight="1">
      <c r="B226" s="544"/>
      <c r="C226" s="567"/>
      <c r="D226" s="567"/>
      <c r="E226" s="567"/>
      <c r="F226" s="567"/>
      <c r="G226" s="587"/>
      <c r="H226" s="607"/>
      <c r="I226" s="607"/>
      <c r="J226" s="607"/>
      <c r="K226" s="607"/>
      <c r="L226" s="607"/>
      <c r="M226" s="607"/>
      <c r="N226" s="607"/>
      <c r="O226" s="607"/>
      <c r="P226" s="607"/>
      <c r="Q226" s="607"/>
      <c r="R226" s="607"/>
      <c r="S226" s="607"/>
      <c r="T226" s="607"/>
      <c r="U226" s="607"/>
      <c r="V226" s="607"/>
      <c r="W226" s="607"/>
      <c r="X226" s="607"/>
      <c r="Y226" s="607"/>
      <c r="Z226" s="607"/>
      <c r="AA226" s="607"/>
      <c r="AB226" s="607"/>
      <c r="AC226" s="607"/>
      <c r="AD226" s="607"/>
      <c r="AE226" s="607"/>
      <c r="AF226" s="607"/>
      <c r="AG226" s="607"/>
      <c r="AH226" s="607"/>
      <c r="AI226" s="607"/>
      <c r="AJ226" s="638"/>
      <c r="AL226" s="211"/>
      <c r="AM226" s="211"/>
      <c r="AN226" s="211"/>
      <c r="AO226" s="211"/>
      <c r="AP226" s="211"/>
    </row>
    <row r="227" spans="2:45" ht="13.5" customHeight="1">
      <c r="B227" s="545"/>
      <c r="C227" s="545"/>
      <c r="D227" s="545"/>
      <c r="E227" s="545"/>
      <c r="F227" s="545"/>
      <c r="G227" s="588"/>
      <c r="H227" s="588"/>
      <c r="I227" s="588"/>
      <c r="J227" s="588"/>
      <c r="K227" s="588"/>
      <c r="L227" s="588"/>
      <c r="M227" s="588"/>
      <c r="N227" s="588"/>
      <c r="O227" s="588"/>
      <c r="P227" s="588"/>
      <c r="Q227" s="588"/>
      <c r="R227" s="588"/>
      <c r="S227" s="588"/>
      <c r="T227" s="588"/>
      <c r="U227" s="588"/>
      <c r="V227" s="588"/>
      <c r="W227" s="588"/>
      <c r="X227" s="588"/>
      <c r="Y227" s="588"/>
      <c r="Z227" s="588"/>
      <c r="AA227" s="588"/>
      <c r="AB227" s="588"/>
      <c r="AC227" s="588"/>
      <c r="AD227" s="588"/>
      <c r="AE227" s="588"/>
      <c r="AF227" s="588"/>
      <c r="AG227" s="588"/>
      <c r="AH227" s="588"/>
      <c r="AI227" s="588"/>
      <c r="AJ227" s="588"/>
      <c r="AL227" s="211"/>
      <c r="AM227" s="211"/>
      <c r="AN227" s="211"/>
      <c r="AO227" s="211"/>
      <c r="AP227" s="211"/>
    </row>
    <row r="228" spans="2:45" ht="13.5" customHeight="1">
      <c r="B228" s="546" t="s">
        <v>72</v>
      </c>
      <c r="C228" s="568"/>
      <c r="D228" s="568"/>
      <c r="E228" s="568"/>
      <c r="F228" s="568"/>
      <c r="G228" s="589"/>
      <c r="H228" s="608"/>
      <c r="I228" s="608"/>
      <c r="J228" s="608"/>
      <c r="K228" s="608"/>
      <c r="L228" s="608"/>
      <c r="M228" s="608"/>
      <c r="N228" s="608"/>
      <c r="O228" s="608"/>
      <c r="P228" s="608"/>
      <c r="Q228" s="608"/>
      <c r="R228" s="608"/>
      <c r="S228" s="608"/>
      <c r="T228" s="608"/>
      <c r="U228" s="608"/>
      <c r="V228" s="608"/>
      <c r="W228" s="608"/>
      <c r="X228" s="608"/>
      <c r="Y228" s="608"/>
      <c r="Z228" s="608"/>
      <c r="AA228" s="608"/>
      <c r="AB228" s="608"/>
      <c r="AC228" s="608"/>
      <c r="AD228" s="608"/>
      <c r="AE228" s="608"/>
      <c r="AF228" s="608"/>
      <c r="AG228" s="608"/>
      <c r="AH228" s="608"/>
      <c r="AI228" s="592"/>
      <c r="AJ228" s="639"/>
      <c r="AL228" s="211"/>
      <c r="AM228" s="211"/>
      <c r="AN228" s="211"/>
      <c r="AO228" s="211"/>
      <c r="AP228" s="211"/>
    </row>
    <row r="229" spans="2:45" ht="13.5" customHeight="1">
      <c r="B229" s="547"/>
      <c r="C229" s="569"/>
      <c r="D229" s="569"/>
      <c r="E229" s="569"/>
      <c r="F229" s="569"/>
      <c r="G229" s="590"/>
      <c r="H229" s="591"/>
      <c r="I229" s="591"/>
      <c r="J229" s="591"/>
      <c r="K229" s="591"/>
      <c r="L229" s="591"/>
      <c r="M229" s="591"/>
      <c r="N229" s="591"/>
      <c r="O229" s="591"/>
      <c r="P229" s="591"/>
      <c r="Q229" s="591"/>
      <c r="R229" s="591"/>
      <c r="S229" s="591"/>
      <c r="T229" s="591"/>
      <c r="U229" s="591"/>
      <c r="V229" s="591"/>
      <c r="W229" s="591"/>
      <c r="X229" s="591"/>
      <c r="Y229" s="591"/>
      <c r="Z229" s="591"/>
      <c r="AA229" s="591"/>
      <c r="AB229" s="591"/>
      <c r="AC229" s="591"/>
      <c r="AD229" s="591"/>
      <c r="AE229" s="591"/>
      <c r="AF229" s="591"/>
      <c r="AG229" s="591"/>
      <c r="AH229" s="591"/>
      <c r="AI229" s="593"/>
      <c r="AJ229" s="640"/>
      <c r="AL229" s="211"/>
      <c r="AM229" s="211"/>
      <c r="AN229" s="211"/>
      <c r="AO229" s="211"/>
      <c r="AP229" s="211"/>
    </row>
    <row r="230" spans="2:45" ht="13.5" customHeight="1">
      <c r="B230" s="547"/>
      <c r="C230" s="569"/>
      <c r="D230" s="569"/>
      <c r="E230" s="569"/>
      <c r="F230" s="569"/>
      <c r="G230" s="590"/>
      <c r="H230" s="591"/>
      <c r="I230" s="591"/>
      <c r="J230" s="591"/>
      <c r="K230" s="591"/>
      <c r="L230" s="591"/>
      <c r="M230" s="591"/>
      <c r="N230" s="591"/>
      <c r="O230" s="591"/>
      <c r="P230" s="591"/>
      <c r="Q230" s="591"/>
      <c r="R230" s="591"/>
      <c r="S230" s="591"/>
      <c r="T230" s="591"/>
      <c r="U230" s="591"/>
      <c r="V230" s="591"/>
      <c r="W230" s="591"/>
      <c r="X230" s="591"/>
      <c r="Y230" s="591"/>
      <c r="Z230" s="591"/>
      <c r="AA230" s="591"/>
      <c r="AB230" s="591"/>
      <c r="AC230" s="591"/>
      <c r="AD230" s="591"/>
      <c r="AE230" s="591"/>
      <c r="AF230" s="591"/>
      <c r="AG230" s="591"/>
      <c r="AH230" s="591"/>
      <c r="AI230" s="593"/>
      <c r="AJ230" s="640"/>
      <c r="AL230" s="211"/>
      <c r="AM230" s="211"/>
      <c r="AN230" s="211"/>
      <c r="AO230" s="211"/>
      <c r="AP230" s="211"/>
    </row>
    <row r="231" spans="2:45" ht="13.5" customHeight="1">
      <c r="B231" s="547"/>
      <c r="C231" s="569"/>
      <c r="D231" s="569"/>
      <c r="E231" s="569"/>
      <c r="F231" s="569"/>
      <c r="G231" s="590"/>
      <c r="H231" s="591"/>
      <c r="I231" s="591"/>
      <c r="J231" s="591"/>
      <c r="K231" s="591"/>
      <c r="L231" s="591"/>
      <c r="M231" s="591"/>
      <c r="N231" s="591"/>
      <c r="O231" s="591"/>
      <c r="P231" s="591"/>
      <c r="Q231" s="591"/>
      <c r="R231" s="591"/>
      <c r="S231" s="591"/>
      <c r="T231" s="591"/>
      <c r="U231" s="591"/>
      <c r="V231" s="591"/>
      <c r="W231" s="591"/>
      <c r="X231" s="591"/>
      <c r="Y231" s="591"/>
      <c r="Z231" s="591"/>
      <c r="AA231" s="591"/>
      <c r="AB231" s="591"/>
      <c r="AC231" s="591"/>
      <c r="AD231" s="591"/>
      <c r="AE231" s="591"/>
      <c r="AF231" s="591"/>
      <c r="AG231" s="591"/>
      <c r="AH231" s="591"/>
      <c r="AI231" s="593"/>
      <c r="AJ231" s="640"/>
      <c r="AL231" s="211"/>
      <c r="AM231" s="211"/>
      <c r="AN231" s="211"/>
      <c r="AO231" s="211"/>
      <c r="AP231" s="211"/>
      <c r="AR231" s="538"/>
      <c r="AS231" s="538"/>
    </row>
    <row r="232" spans="2:45" ht="13.5" customHeight="1">
      <c r="B232" s="547"/>
      <c r="C232" s="569"/>
      <c r="D232" s="569"/>
      <c r="E232" s="569"/>
      <c r="F232" s="569"/>
      <c r="G232" s="591"/>
      <c r="H232" s="591"/>
      <c r="I232" s="591"/>
      <c r="J232" s="591"/>
      <c r="K232" s="591"/>
      <c r="L232" s="591"/>
      <c r="M232" s="591"/>
      <c r="N232" s="591"/>
      <c r="O232" s="591"/>
      <c r="P232" s="591"/>
      <c r="Q232" s="591"/>
      <c r="R232" s="591"/>
      <c r="S232" s="591"/>
      <c r="T232" s="591"/>
      <c r="U232" s="591"/>
      <c r="V232" s="591"/>
      <c r="W232" s="591"/>
      <c r="X232" s="591"/>
      <c r="Y232" s="591"/>
      <c r="Z232" s="591"/>
      <c r="AA232" s="591"/>
      <c r="AB232" s="591"/>
      <c r="AC232" s="591"/>
      <c r="AD232" s="591"/>
      <c r="AE232" s="591"/>
      <c r="AF232" s="591"/>
      <c r="AG232" s="591"/>
      <c r="AH232" s="591"/>
      <c r="AI232" s="593"/>
      <c r="AJ232" s="640"/>
      <c r="AL232" s="211"/>
      <c r="AM232" s="211"/>
      <c r="AN232" s="211"/>
      <c r="AO232" s="211"/>
      <c r="AP232" s="211"/>
      <c r="AR232" s="538"/>
      <c r="AS232" s="538"/>
    </row>
    <row r="233" spans="2:45" ht="13.5" customHeight="1">
      <c r="B233" s="546" t="s">
        <v>159</v>
      </c>
      <c r="C233" s="568"/>
      <c r="D233" s="568"/>
      <c r="E233" s="568"/>
      <c r="F233" s="568"/>
      <c r="G233" s="592"/>
      <c r="H233" s="609"/>
      <c r="I233" s="609"/>
      <c r="J233" s="609"/>
      <c r="K233" s="609"/>
      <c r="L233" s="609"/>
      <c r="M233" s="609"/>
      <c r="N233" s="609"/>
      <c r="O233" s="609"/>
      <c r="P233" s="609"/>
      <c r="Q233" s="609"/>
      <c r="R233" s="609"/>
      <c r="S233" s="609"/>
      <c r="T233" s="609"/>
      <c r="U233" s="609"/>
      <c r="V233" s="609"/>
      <c r="W233" s="609"/>
      <c r="X233" s="609"/>
      <c r="Y233" s="609"/>
      <c r="Z233" s="609"/>
      <c r="AA233" s="609"/>
      <c r="AB233" s="609"/>
      <c r="AC233" s="609"/>
      <c r="AD233" s="609"/>
      <c r="AE233" s="609"/>
      <c r="AF233" s="609"/>
      <c r="AG233" s="609"/>
      <c r="AH233" s="609"/>
      <c r="AI233" s="609"/>
      <c r="AJ233" s="641"/>
      <c r="AL233" s="211"/>
      <c r="AM233" s="211"/>
      <c r="AN233" s="211"/>
      <c r="AO233" s="211"/>
      <c r="AP233" s="211"/>
    </row>
    <row r="234" spans="2:45" ht="13.5" customHeight="1">
      <c r="B234" s="547"/>
      <c r="C234" s="569"/>
      <c r="D234" s="569"/>
      <c r="E234" s="569"/>
      <c r="F234" s="569"/>
      <c r="G234" s="593"/>
      <c r="H234" s="610"/>
      <c r="I234" s="610"/>
      <c r="J234" s="610"/>
      <c r="K234" s="610"/>
      <c r="L234" s="610"/>
      <c r="M234" s="610"/>
      <c r="N234" s="610"/>
      <c r="O234" s="610"/>
      <c r="P234" s="610"/>
      <c r="Q234" s="610"/>
      <c r="R234" s="610"/>
      <c r="S234" s="610"/>
      <c r="T234" s="610"/>
      <c r="U234" s="610"/>
      <c r="V234" s="610"/>
      <c r="W234" s="610"/>
      <c r="X234" s="610"/>
      <c r="Y234" s="610"/>
      <c r="Z234" s="610"/>
      <c r="AA234" s="610"/>
      <c r="AB234" s="610"/>
      <c r="AC234" s="610"/>
      <c r="AD234" s="610"/>
      <c r="AE234" s="610"/>
      <c r="AF234" s="610"/>
      <c r="AG234" s="610"/>
      <c r="AH234" s="610"/>
      <c r="AI234" s="610"/>
      <c r="AJ234" s="642"/>
      <c r="AL234" s="211"/>
      <c r="AM234" s="211"/>
      <c r="AN234" s="211"/>
      <c r="AO234" s="211"/>
      <c r="AP234" s="211"/>
    </row>
    <row r="235" spans="2:45" ht="13.5" customHeight="1">
      <c r="B235" s="547"/>
      <c r="C235" s="569"/>
      <c r="D235" s="569"/>
      <c r="E235" s="569"/>
      <c r="F235" s="569"/>
      <c r="G235" s="593"/>
      <c r="H235" s="611"/>
      <c r="I235" s="611"/>
      <c r="J235" s="611"/>
      <c r="K235" s="611"/>
      <c r="L235" s="611"/>
      <c r="M235" s="611"/>
      <c r="N235" s="611"/>
      <c r="O235" s="611"/>
      <c r="P235" s="611"/>
      <c r="Q235" s="611"/>
      <c r="R235" s="611"/>
      <c r="S235" s="611"/>
      <c r="T235" s="611"/>
      <c r="U235" s="611"/>
      <c r="V235" s="611"/>
      <c r="W235" s="611"/>
      <c r="X235" s="611"/>
      <c r="Y235" s="611"/>
      <c r="Z235" s="611"/>
      <c r="AA235" s="611"/>
      <c r="AB235" s="611"/>
      <c r="AC235" s="611"/>
      <c r="AD235" s="611"/>
      <c r="AE235" s="611"/>
      <c r="AF235" s="611"/>
      <c r="AG235" s="611"/>
      <c r="AH235" s="611"/>
      <c r="AI235" s="611"/>
      <c r="AJ235" s="642"/>
      <c r="AL235" s="211"/>
      <c r="AM235" s="211"/>
      <c r="AN235" s="211"/>
      <c r="AO235" s="211"/>
      <c r="AP235" s="211"/>
    </row>
    <row r="236" spans="2:45" ht="13.5" customHeight="1">
      <c r="B236" s="548"/>
      <c r="C236" s="570"/>
      <c r="D236" s="570"/>
      <c r="E236" s="570"/>
      <c r="F236" s="570"/>
      <c r="G236" s="594"/>
      <c r="H236" s="612"/>
      <c r="I236" s="612"/>
      <c r="J236" s="612"/>
      <c r="K236" s="612"/>
      <c r="L236" s="612"/>
      <c r="M236" s="612"/>
      <c r="N236" s="612"/>
      <c r="O236" s="612"/>
      <c r="P236" s="612"/>
      <c r="Q236" s="612"/>
      <c r="R236" s="612"/>
      <c r="S236" s="612"/>
      <c r="T236" s="612"/>
      <c r="U236" s="612"/>
      <c r="V236" s="612"/>
      <c r="W236" s="612"/>
      <c r="X236" s="612"/>
      <c r="Y236" s="612"/>
      <c r="Z236" s="612"/>
      <c r="AA236" s="612"/>
      <c r="AB236" s="612"/>
      <c r="AC236" s="612"/>
      <c r="AD236" s="612"/>
      <c r="AE236" s="612"/>
      <c r="AF236" s="612"/>
      <c r="AG236" s="612"/>
      <c r="AH236" s="612"/>
      <c r="AI236" s="612"/>
      <c r="AJ236" s="643"/>
      <c r="AL236" s="211"/>
      <c r="AM236" s="211"/>
      <c r="AN236" s="211"/>
      <c r="AO236" s="211"/>
      <c r="AP236" s="211"/>
    </row>
    <row r="237" spans="2:45" ht="13.5" customHeight="1">
      <c r="B237" s="549"/>
      <c r="C237" s="549"/>
      <c r="D237" s="549"/>
      <c r="E237" s="549"/>
      <c r="F237" s="549"/>
      <c r="G237" s="595"/>
      <c r="H237" s="595"/>
      <c r="I237" s="595"/>
      <c r="J237" s="595"/>
      <c r="K237" s="595"/>
      <c r="L237" s="595"/>
      <c r="M237" s="595"/>
      <c r="N237" s="595"/>
      <c r="O237" s="595"/>
      <c r="P237" s="595"/>
      <c r="Q237" s="595"/>
      <c r="R237" s="595"/>
      <c r="S237" s="595"/>
      <c r="T237" s="595"/>
      <c r="U237" s="595"/>
      <c r="V237" s="595"/>
      <c r="W237" s="595"/>
      <c r="X237" s="595"/>
      <c r="Y237" s="595"/>
      <c r="Z237" s="595"/>
      <c r="AA237" s="595"/>
      <c r="AB237" s="595"/>
      <c r="AC237" s="595"/>
      <c r="AD237" s="595"/>
      <c r="AE237" s="595"/>
      <c r="AF237" s="595"/>
      <c r="AG237" s="595"/>
      <c r="AH237" s="595"/>
      <c r="AI237" s="595"/>
      <c r="AJ237" s="595"/>
      <c r="AL237" s="211"/>
      <c r="AM237" s="211"/>
      <c r="AN237" s="211"/>
      <c r="AO237" s="211"/>
      <c r="AP237" s="211"/>
      <c r="AS237" s="539"/>
    </row>
    <row r="238" spans="2:45" ht="13.5" customHeight="1">
      <c r="B238" s="541" t="s">
        <v>189</v>
      </c>
      <c r="C238" s="564"/>
      <c r="D238" s="564"/>
      <c r="E238" s="564"/>
      <c r="F238" s="564"/>
      <c r="G238" s="541" t="s">
        <v>73</v>
      </c>
      <c r="H238" s="564"/>
      <c r="I238" s="564"/>
      <c r="J238" s="564"/>
      <c r="K238" s="564"/>
      <c r="L238" s="564"/>
      <c r="M238" s="564"/>
      <c r="N238" s="564"/>
      <c r="O238" s="564"/>
      <c r="P238" s="564"/>
      <c r="Q238" s="564"/>
      <c r="R238" s="564"/>
      <c r="S238" s="564"/>
      <c r="T238" s="564"/>
      <c r="U238" s="564"/>
      <c r="V238" s="564"/>
      <c r="W238" s="564"/>
      <c r="X238" s="564"/>
      <c r="Y238" s="564"/>
      <c r="Z238" s="564"/>
      <c r="AA238" s="564"/>
      <c r="AB238" s="564"/>
      <c r="AC238" s="564"/>
      <c r="AD238" s="564"/>
      <c r="AE238" s="564"/>
      <c r="AF238" s="564"/>
      <c r="AG238" s="564"/>
      <c r="AH238" s="629" t="s">
        <v>177</v>
      </c>
      <c r="AI238" s="632"/>
      <c r="AJ238" s="644"/>
      <c r="AL238" s="211"/>
      <c r="AM238" s="211"/>
      <c r="AN238" s="211"/>
      <c r="AO238" s="211"/>
      <c r="AP238" s="211"/>
      <c r="AS238" s="539"/>
    </row>
    <row r="239" spans="2:45" ht="13.5" customHeight="1">
      <c r="B239" s="542"/>
      <c r="C239" s="565"/>
      <c r="D239" s="565"/>
      <c r="E239" s="565"/>
      <c r="F239" s="565"/>
      <c r="G239" s="542"/>
      <c r="H239" s="565"/>
      <c r="I239" s="565"/>
      <c r="J239" s="565"/>
      <c r="K239" s="565"/>
      <c r="L239" s="565"/>
      <c r="M239" s="565"/>
      <c r="N239" s="565"/>
      <c r="O239" s="565"/>
      <c r="P239" s="565"/>
      <c r="Q239" s="565"/>
      <c r="R239" s="565"/>
      <c r="S239" s="565"/>
      <c r="T239" s="565"/>
      <c r="U239" s="565"/>
      <c r="V239" s="565"/>
      <c r="W239" s="565"/>
      <c r="X239" s="565"/>
      <c r="Y239" s="565"/>
      <c r="Z239" s="565"/>
      <c r="AA239" s="565"/>
      <c r="AB239" s="565"/>
      <c r="AC239" s="565"/>
      <c r="AD239" s="565"/>
      <c r="AE239" s="565"/>
      <c r="AF239" s="565"/>
      <c r="AG239" s="565"/>
      <c r="AH239" s="630"/>
      <c r="AI239" s="633"/>
      <c r="AJ239" s="645"/>
      <c r="AL239" s="211"/>
      <c r="AM239" s="211"/>
      <c r="AN239" s="211"/>
      <c r="AO239" s="211"/>
      <c r="AP239" s="211"/>
      <c r="AS239" s="539"/>
    </row>
    <row r="240" spans="2:45" ht="22.5" customHeight="1">
      <c r="B240" s="550" t="s">
        <v>186</v>
      </c>
      <c r="C240" s="571"/>
      <c r="D240" s="571"/>
      <c r="E240" s="571"/>
      <c r="F240" s="571"/>
      <c r="G240" s="596" t="s">
        <v>188</v>
      </c>
      <c r="H240" s="613"/>
      <c r="I240" s="613"/>
      <c r="J240" s="613"/>
      <c r="K240" s="613"/>
      <c r="L240" s="613"/>
      <c r="M240" s="613"/>
      <c r="N240" s="613"/>
      <c r="O240" s="613"/>
      <c r="P240" s="613"/>
      <c r="Q240" s="613"/>
      <c r="R240" s="613"/>
      <c r="S240" s="613"/>
      <c r="T240" s="613"/>
      <c r="U240" s="613"/>
      <c r="V240" s="613"/>
      <c r="W240" s="613"/>
      <c r="X240" s="613"/>
      <c r="Y240" s="613"/>
      <c r="Z240" s="613"/>
      <c r="AA240" s="613"/>
      <c r="AB240" s="613"/>
      <c r="AC240" s="613"/>
      <c r="AD240" s="613"/>
      <c r="AE240" s="613"/>
      <c r="AF240" s="613"/>
      <c r="AG240" s="623"/>
      <c r="AH240" s="631"/>
      <c r="AI240" s="634"/>
      <c r="AJ240" s="646"/>
      <c r="AL240" s="211"/>
      <c r="AM240" s="211"/>
      <c r="AN240" s="211"/>
      <c r="AO240" s="211"/>
      <c r="AP240" s="211"/>
      <c r="AS240" s="539"/>
    </row>
    <row r="241" spans="2:45" ht="22.5" customHeight="1">
      <c r="B241" s="551"/>
      <c r="C241" s="572"/>
      <c r="D241" s="572"/>
      <c r="E241" s="572"/>
      <c r="F241" s="572"/>
      <c r="G241" s="597" t="s">
        <v>16</v>
      </c>
      <c r="H241" s="614"/>
      <c r="I241" s="614"/>
      <c r="J241" s="614"/>
      <c r="K241" s="614"/>
      <c r="L241" s="614"/>
      <c r="M241" s="614"/>
      <c r="N241" s="614"/>
      <c r="O241" s="614"/>
      <c r="P241" s="614"/>
      <c r="Q241" s="614"/>
      <c r="R241" s="614"/>
      <c r="S241" s="614"/>
      <c r="T241" s="614"/>
      <c r="U241" s="614"/>
      <c r="V241" s="614"/>
      <c r="W241" s="614"/>
      <c r="X241" s="614"/>
      <c r="Y241" s="614"/>
      <c r="Z241" s="614"/>
      <c r="AA241" s="614"/>
      <c r="AB241" s="614"/>
      <c r="AC241" s="614"/>
      <c r="AD241" s="614"/>
      <c r="AE241" s="614"/>
      <c r="AF241" s="614"/>
      <c r="AG241" s="624"/>
      <c r="AH241" s="631"/>
      <c r="AI241" s="634"/>
      <c r="AJ241" s="646"/>
      <c r="AL241" s="211"/>
      <c r="AM241" s="211"/>
      <c r="AN241" s="211"/>
      <c r="AO241" s="211"/>
      <c r="AP241" s="211"/>
      <c r="AS241" s="539"/>
    </row>
    <row r="242" spans="2:45" ht="33" customHeight="1">
      <c r="B242" s="551"/>
      <c r="C242" s="573"/>
      <c r="D242" s="573"/>
      <c r="E242" s="573"/>
      <c r="F242" s="573"/>
      <c r="G242" s="598" t="s">
        <v>65</v>
      </c>
      <c r="H242" s="615"/>
      <c r="I242" s="615"/>
      <c r="J242" s="615"/>
      <c r="K242" s="615"/>
      <c r="L242" s="615"/>
      <c r="M242" s="615"/>
      <c r="N242" s="615"/>
      <c r="O242" s="615"/>
      <c r="P242" s="615"/>
      <c r="Q242" s="615"/>
      <c r="R242" s="615"/>
      <c r="S242" s="615"/>
      <c r="T242" s="615"/>
      <c r="U242" s="615"/>
      <c r="V242" s="615"/>
      <c r="W242" s="615"/>
      <c r="X242" s="615"/>
      <c r="Y242" s="615"/>
      <c r="Z242" s="615"/>
      <c r="AA242" s="615"/>
      <c r="AB242" s="615"/>
      <c r="AC242" s="615"/>
      <c r="AD242" s="615"/>
      <c r="AE242" s="615"/>
      <c r="AF242" s="615"/>
      <c r="AG242" s="625"/>
      <c r="AH242" s="631"/>
      <c r="AI242" s="634"/>
      <c r="AJ242" s="646"/>
      <c r="AL242" s="211"/>
      <c r="AM242" s="211"/>
      <c r="AN242" s="211"/>
      <c r="AO242" s="211"/>
      <c r="AP242" s="211"/>
      <c r="AS242" s="539"/>
    </row>
    <row r="243" spans="2:45" ht="33" customHeight="1">
      <c r="B243" s="552"/>
      <c r="C243" s="574"/>
      <c r="D243" s="574"/>
      <c r="E243" s="574"/>
      <c r="F243" s="574"/>
      <c r="G243" s="599" t="s">
        <v>221</v>
      </c>
      <c r="H243" s="616"/>
      <c r="I243" s="616"/>
      <c r="J243" s="616"/>
      <c r="K243" s="616"/>
      <c r="L243" s="616"/>
      <c r="M243" s="616"/>
      <c r="N243" s="616"/>
      <c r="O243" s="616"/>
      <c r="P243" s="616"/>
      <c r="Q243" s="616"/>
      <c r="R243" s="616"/>
      <c r="S243" s="616"/>
      <c r="T243" s="616"/>
      <c r="U243" s="616"/>
      <c r="V243" s="616"/>
      <c r="W243" s="616"/>
      <c r="X243" s="616"/>
      <c r="Y243" s="616"/>
      <c r="Z243" s="616"/>
      <c r="AA243" s="616"/>
      <c r="AB243" s="616"/>
      <c r="AC243" s="616"/>
      <c r="AD243" s="616"/>
      <c r="AE243" s="616"/>
      <c r="AF243" s="616"/>
      <c r="AG243" s="626"/>
      <c r="AH243" s="631"/>
      <c r="AI243" s="634"/>
      <c r="AJ243" s="646"/>
      <c r="AL243" s="211"/>
      <c r="AM243" s="211"/>
      <c r="AN243" s="211"/>
      <c r="AO243" s="211"/>
      <c r="AP243" s="211"/>
      <c r="AS243" s="539"/>
    </row>
    <row r="244" spans="2:45" ht="33" customHeight="1">
      <c r="B244" s="550" t="s">
        <v>187</v>
      </c>
      <c r="C244" s="571"/>
      <c r="D244" s="571"/>
      <c r="E244" s="571"/>
      <c r="F244" s="571"/>
      <c r="G244" s="600" t="s">
        <v>258</v>
      </c>
      <c r="H244" s="613"/>
      <c r="I244" s="613"/>
      <c r="J244" s="613"/>
      <c r="K244" s="613"/>
      <c r="L244" s="613"/>
      <c r="M244" s="613"/>
      <c r="N244" s="613"/>
      <c r="O244" s="613"/>
      <c r="P244" s="613"/>
      <c r="Q244" s="613"/>
      <c r="R244" s="613"/>
      <c r="S244" s="613"/>
      <c r="T244" s="613"/>
      <c r="U244" s="613"/>
      <c r="V244" s="613"/>
      <c r="W244" s="613"/>
      <c r="X244" s="613"/>
      <c r="Y244" s="613"/>
      <c r="Z244" s="613"/>
      <c r="AA244" s="613"/>
      <c r="AB244" s="613"/>
      <c r="AC244" s="613"/>
      <c r="AD244" s="613"/>
      <c r="AE244" s="613"/>
      <c r="AF244" s="613"/>
      <c r="AG244" s="623"/>
      <c r="AH244" s="631"/>
      <c r="AI244" s="634"/>
      <c r="AJ244" s="646"/>
      <c r="AL244" s="211"/>
      <c r="AM244" s="211"/>
      <c r="AN244" s="211"/>
      <c r="AO244" s="211"/>
      <c r="AP244" s="211"/>
      <c r="AS244" s="539"/>
    </row>
    <row r="245" spans="2:45" ht="22.5" customHeight="1">
      <c r="B245" s="551"/>
      <c r="C245" s="573"/>
      <c r="D245" s="573"/>
      <c r="E245" s="573"/>
      <c r="F245" s="573"/>
      <c r="G245" s="597" t="s">
        <v>194</v>
      </c>
      <c r="H245" s="614"/>
      <c r="I245" s="614"/>
      <c r="J245" s="614"/>
      <c r="K245" s="614"/>
      <c r="L245" s="614"/>
      <c r="M245" s="614"/>
      <c r="N245" s="614"/>
      <c r="O245" s="614"/>
      <c r="P245" s="614"/>
      <c r="Q245" s="614"/>
      <c r="R245" s="614"/>
      <c r="S245" s="614"/>
      <c r="T245" s="614"/>
      <c r="U245" s="614"/>
      <c r="V245" s="614"/>
      <c r="W245" s="614"/>
      <c r="X245" s="614"/>
      <c r="Y245" s="614"/>
      <c r="Z245" s="614"/>
      <c r="AA245" s="614"/>
      <c r="AB245" s="614"/>
      <c r="AC245" s="614"/>
      <c r="AD245" s="614"/>
      <c r="AE245" s="614"/>
      <c r="AF245" s="614"/>
      <c r="AG245" s="624"/>
      <c r="AH245" s="631"/>
      <c r="AI245" s="634"/>
      <c r="AJ245" s="646"/>
      <c r="AL245" s="211"/>
      <c r="AM245" s="211"/>
      <c r="AN245" s="211"/>
      <c r="AO245" s="211"/>
      <c r="AP245" s="211"/>
      <c r="AS245" s="539"/>
    </row>
    <row r="246" spans="2:45" ht="22.5" customHeight="1">
      <c r="B246" s="551"/>
      <c r="C246" s="572"/>
      <c r="D246" s="572"/>
      <c r="E246" s="572"/>
      <c r="F246" s="572"/>
      <c r="G246" s="597" t="s">
        <v>196</v>
      </c>
      <c r="H246" s="614"/>
      <c r="I246" s="614"/>
      <c r="J246" s="614"/>
      <c r="K246" s="614"/>
      <c r="L246" s="614"/>
      <c r="M246" s="614"/>
      <c r="N246" s="614"/>
      <c r="O246" s="614"/>
      <c r="P246" s="614"/>
      <c r="Q246" s="614"/>
      <c r="R246" s="614"/>
      <c r="S246" s="614"/>
      <c r="T246" s="614"/>
      <c r="U246" s="614"/>
      <c r="V246" s="614"/>
      <c r="W246" s="614"/>
      <c r="X246" s="614"/>
      <c r="Y246" s="614"/>
      <c r="Z246" s="614"/>
      <c r="AA246" s="614"/>
      <c r="AB246" s="614"/>
      <c r="AC246" s="614"/>
      <c r="AD246" s="614"/>
      <c r="AE246" s="614"/>
      <c r="AF246" s="614"/>
      <c r="AG246" s="624"/>
      <c r="AH246" s="631"/>
      <c r="AI246" s="634"/>
      <c r="AJ246" s="646"/>
      <c r="AL246" s="211"/>
      <c r="AM246" s="211"/>
      <c r="AN246" s="211"/>
      <c r="AO246" s="211"/>
      <c r="AP246" s="211"/>
      <c r="AS246" s="539"/>
    </row>
    <row r="247" spans="2:45" ht="22.5" customHeight="1">
      <c r="B247" s="551"/>
      <c r="C247" s="572"/>
      <c r="D247" s="572"/>
      <c r="E247" s="572"/>
      <c r="F247" s="572"/>
      <c r="G247" s="601" t="s">
        <v>183</v>
      </c>
      <c r="H247" s="617"/>
      <c r="I247" s="617"/>
      <c r="J247" s="617"/>
      <c r="K247" s="617"/>
      <c r="L247" s="617"/>
      <c r="M247" s="617"/>
      <c r="N247" s="617"/>
      <c r="O247" s="617"/>
      <c r="P247" s="617"/>
      <c r="Q247" s="617"/>
      <c r="R247" s="617"/>
      <c r="S247" s="617"/>
      <c r="T247" s="617"/>
      <c r="U247" s="617"/>
      <c r="V247" s="617"/>
      <c r="W247" s="617"/>
      <c r="X247" s="617"/>
      <c r="Y247" s="617"/>
      <c r="Z247" s="617"/>
      <c r="AA247" s="617"/>
      <c r="AB247" s="617"/>
      <c r="AC247" s="617"/>
      <c r="AD247" s="617"/>
      <c r="AE247" s="617"/>
      <c r="AF247" s="617"/>
      <c r="AG247" s="627"/>
      <c r="AH247" s="631"/>
      <c r="AI247" s="634"/>
      <c r="AJ247" s="646"/>
      <c r="AL247" s="211"/>
      <c r="AM247" s="211"/>
      <c r="AN247" s="211"/>
      <c r="AO247" s="211"/>
      <c r="AP247" s="211"/>
      <c r="AS247" s="539"/>
    </row>
    <row r="248" spans="2:45" ht="22.5" customHeight="1">
      <c r="B248" s="550" t="s">
        <v>5</v>
      </c>
      <c r="C248" s="571"/>
      <c r="D248" s="571"/>
      <c r="E248" s="571"/>
      <c r="F248" s="571"/>
      <c r="G248" s="596" t="s">
        <v>192</v>
      </c>
      <c r="H248" s="613"/>
      <c r="I248" s="613"/>
      <c r="J248" s="613"/>
      <c r="K248" s="613"/>
      <c r="L248" s="613"/>
      <c r="M248" s="613"/>
      <c r="N248" s="613"/>
      <c r="O248" s="613"/>
      <c r="P248" s="613"/>
      <c r="Q248" s="613"/>
      <c r="R248" s="613"/>
      <c r="S248" s="613"/>
      <c r="T248" s="613"/>
      <c r="U248" s="613"/>
      <c r="V248" s="613"/>
      <c r="W248" s="613"/>
      <c r="X248" s="613"/>
      <c r="Y248" s="613"/>
      <c r="Z248" s="613"/>
      <c r="AA248" s="613"/>
      <c r="AB248" s="613"/>
      <c r="AC248" s="613"/>
      <c r="AD248" s="613"/>
      <c r="AE248" s="613"/>
      <c r="AF248" s="613"/>
      <c r="AG248" s="623"/>
      <c r="AH248" s="631"/>
      <c r="AI248" s="634"/>
      <c r="AJ248" s="646"/>
      <c r="AL248" s="211"/>
      <c r="AM248" s="211"/>
      <c r="AN248" s="211"/>
      <c r="AO248" s="211"/>
      <c r="AP248" s="211"/>
      <c r="AS248" s="539"/>
    </row>
    <row r="249" spans="2:45" ht="22.5" customHeight="1">
      <c r="B249" s="551"/>
      <c r="C249" s="573"/>
      <c r="D249" s="573"/>
      <c r="E249" s="573"/>
      <c r="F249" s="573"/>
      <c r="G249" s="597" t="s">
        <v>197</v>
      </c>
      <c r="H249" s="614"/>
      <c r="I249" s="614"/>
      <c r="J249" s="614"/>
      <c r="K249" s="614"/>
      <c r="L249" s="614"/>
      <c r="M249" s="614"/>
      <c r="N249" s="614"/>
      <c r="O249" s="614"/>
      <c r="P249" s="614"/>
      <c r="Q249" s="614"/>
      <c r="R249" s="614"/>
      <c r="S249" s="614"/>
      <c r="T249" s="614"/>
      <c r="U249" s="614"/>
      <c r="V249" s="614"/>
      <c r="W249" s="614"/>
      <c r="X249" s="614"/>
      <c r="Y249" s="614"/>
      <c r="Z249" s="614"/>
      <c r="AA249" s="614"/>
      <c r="AB249" s="614"/>
      <c r="AC249" s="614"/>
      <c r="AD249" s="614"/>
      <c r="AE249" s="614"/>
      <c r="AF249" s="614"/>
      <c r="AG249" s="624"/>
      <c r="AH249" s="631"/>
      <c r="AI249" s="634"/>
      <c r="AJ249" s="646"/>
      <c r="AL249" s="211"/>
      <c r="AM249" s="211"/>
      <c r="AN249" s="211"/>
      <c r="AO249" s="211"/>
      <c r="AP249" s="211"/>
      <c r="AS249" s="539"/>
    </row>
    <row r="250" spans="2:45" ht="22.5" customHeight="1">
      <c r="B250" s="551"/>
      <c r="C250" s="572"/>
      <c r="D250" s="572"/>
      <c r="E250" s="572"/>
      <c r="F250" s="572"/>
      <c r="G250" s="597" t="s">
        <v>195</v>
      </c>
      <c r="H250" s="614"/>
      <c r="I250" s="614"/>
      <c r="J250" s="614"/>
      <c r="K250" s="614"/>
      <c r="L250" s="614"/>
      <c r="M250" s="614"/>
      <c r="N250" s="614"/>
      <c r="O250" s="614"/>
      <c r="P250" s="614"/>
      <c r="Q250" s="614"/>
      <c r="R250" s="614"/>
      <c r="S250" s="614"/>
      <c r="T250" s="614"/>
      <c r="U250" s="614"/>
      <c r="V250" s="614"/>
      <c r="W250" s="614"/>
      <c r="X250" s="614"/>
      <c r="Y250" s="614"/>
      <c r="Z250" s="614"/>
      <c r="AA250" s="614"/>
      <c r="AB250" s="614"/>
      <c r="AC250" s="614"/>
      <c r="AD250" s="614"/>
      <c r="AE250" s="614"/>
      <c r="AF250" s="614"/>
      <c r="AG250" s="624"/>
      <c r="AH250" s="631"/>
      <c r="AI250" s="634"/>
      <c r="AJ250" s="646"/>
      <c r="AL250" s="211"/>
      <c r="AM250" s="211"/>
      <c r="AN250" s="211"/>
      <c r="AO250" s="211"/>
      <c r="AP250" s="211"/>
      <c r="AS250" s="539"/>
    </row>
    <row r="251" spans="2:45" ht="22.5" customHeight="1">
      <c r="B251" s="551"/>
      <c r="C251" s="572"/>
      <c r="D251" s="572"/>
      <c r="E251" s="572"/>
      <c r="F251" s="572"/>
      <c r="G251" s="597" t="s">
        <v>35</v>
      </c>
      <c r="H251" s="614"/>
      <c r="I251" s="614"/>
      <c r="J251" s="614"/>
      <c r="K251" s="614"/>
      <c r="L251" s="614"/>
      <c r="M251" s="614"/>
      <c r="N251" s="614"/>
      <c r="O251" s="614"/>
      <c r="P251" s="614"/>
      <c r="Q251" s="614"/>
      <c r="R251" s="614"/>
      <c r="S251" s="614"/>
      <c r="T251" s="614"/>
      <c r="U251" s="614"/>
      <c r="V251" s="614"/>
      <c r="W251" s="614"/>
      <c r="X251" s="614"/>
      <c r="Y251" s="614"/>
      <c r="Z251" s="614"/>
      <c r="AA251" s="614"/>
      <c r="AB251" s="614"/>
      <c r="AC251" s="614"/>
      <c r="AD251" s="614"/>
      <c r="AE251" s="614"/>
      <c r="AF251" s="614"/>
      <c r="AG251" s="624"/>
      <c r="AH251" s="631"/>
      <c r="AI251" s="634"/>
      <c r="AJ251" s="646"/>
      <c r="AL251" s="211"/>
      <c r="AM251" s="211"/>
      <c r="AN251" s="211"/>
      <c r="AO251" s="211"/>
      <c r="AP251" s="211"/>
      <c r="AS251" s="539"/>
    </row>
    <row r="252" spans="2:45" ht="22.5" customHeight="1">
      <c r="B252" s="553"/>
      <c r="C252" s="575"/>
      <c r="D252" s="575"/>
      <c r="E252" s="575"/>
      <c r="F252" s="575"/>
      <c r="G252" s="602" t="s">
        <v>193</v>
      </c>
      <c r="H252" s="618"/>
      <c r="I252" s="618"/>
      <c r="J252" s="618"/>
      <c r="K252" s="618"/>
      <c r="L252" s="618"/>
      <c r="M252" s="618"/>
      <c r="N252" s="618"/>
      <c r="O252" s="618"/>
      <c r="P252" s="618"/>
      <c r="Q252" s="618"/>
      <c r="R252" s="618"/>
      <c r="S252" s="618"/>
      <c r="T252" s="618"/>
      <c r="U252" s="618"/>
      <c r="V252" s="618"/>
      <c r="W252" s="618"/>
      <c r="X252" s="618"/>
      <c r="Y252" s="618"/>
      <c r="Z252" s="618"/>
      <c r="AA252" s="618"/>
      <c r="AB252" s="618"/>
      <c r="AC252" s="618"/>
      <c r="AD252" s="618"/>
      <c r="AE252" s="618"/>
      <c r="AF252" s="618"/>
      <c r="AG252" s="628"/>
      <c r="AH252" s="631"/>
      <c r="AI252" s="634"/>
      <c r="AJ252" s="646"/>
      <c r="AL252" s="211"/>
      <c r="AM252" s="211"/>
      <c r="AN252" s="211"/>
      <c r="AO252" s="211"/>
      <c r="AP252" s="211"/>
      <c r="AS252" s="539"/>
    </row>
    <row r="253" spans="2:45" ht="13.5" customHeight="1">
      <c r="B253" s="554" t="s">
        <v>165</v>
      </c>
      <c r="C253" s="554"/>
      <c r="D253" s="554"/>
      <c r="E253" s="554"/>
      <c r="F253" s="554"/>
      <c r="G253" s="603"/>
      <c r="H253" s="603"/>
      <c r="I253" s="603"/>
      <c r="J253" s="603"/>
      <c r="K253" s="603"/>
      <c r="L253" s="603"/>
      <c r="M253" s="603"/>
      <c r="N253" s="603"/>
      <c r="O253" s="603"/>
      <c r="P253" s="603"/>
      <c r="Q253" s="603"/>
      <c r="R253" s="603"/>
      <c r="S253" s="603"/>
      <c r="T253" s="603"/>
      <c r="U253" s="603"/>
      <c r="V253" s="603"/>
      <c r="W253" s="603"/>
      <c r="X253" s="603"/>
      <c r="Y253" s="603"/>
      <c r="Z253" s="603"/>
      <c r="AA253" s="603"/>
      <c r="AB253" s="603"/>
      <c r="AC253" s="603"/>
      <c r="AD253" s="603"/>
      <c r="AE253" s="603"/>
      <c r="AF253" s="622"/>
      <c r="AG253" s="622"/>
      <c r="AH253" s="622"/>
      <c r="AI253" s="622"/>
      <c r="AJ253" s="622"/>
      <c r="AL253" s="211"/>
      <c r="AM253" s="211"/>
      <c r="AN253" s="211"/>
      <c r="AO253" s="211"/>
      <c r="AP253" s="211"/>
      <c r="AQ253" s="211"/>
    </row>
    <row r="254" spans="2:45" ht="13.5" customHeight="1">
      <c r="B254" s="555" t="s">
        <v>180</v>
      </c>
      <c r="C254" s="555"/>
      <c r="D254" s="555"/>
      <c r="E254" s="555"/>
      <c r="F254" s="555"/>
      <c r="G254" s="555"/>
      <c r="H254" s="555"/>
      <c r="I254" s="555"/>
      <c r="J254" s="555"/>
      <c r="K254" s="555"/>
      <c r="L254" s="555"/>
      <c r="M254" s="555"/>
      <c r="N254" s="555"/>
      <c r="O254" s="555"/>
      <c r="P254" s="555"/>
      <c r="Q254" s="555"/>
      <c r="R254" s="555"/>
      <c r="S254" s="555"/>
      <c r="T254" s="555"/>
      <c r="U254" s="555"/>
      <c r="V254" s="555"/>
      <c r="W254" s="555"/>
      <c r="X254" s="555"/>
      <c r="Y254" s="555"/>
      <c r="Z254" s="555"/>
      <c r="AA254" s="555"/>
      <c r="AB254" s="555"/>
      <c r="AC254" s="555"/>
      <c r="AD254" s="555"/>
      <c r="AE254" s="555"/>
      <c r="AF254" s="555"/>
      <c r="AG254" s="555"/>
      <c r="AH254" s="555"/>
      <c r="AI254" s="555"/>
      <c r="AJ254" s="555"/>
      <c r="AL254" s="211"/>
      <c r="AM254" s="211"/>
      <c r="AN254" s="211"/>
      <c r="AO254" s="211"/>
      <c r="AP254" s="211"/>
      <c r="AQ254" s="211"/>
    </row>
    <row r="255" spans="2:45" ht="13.5" customHeight="1">
      <c r="B255" s="556"/>
      <c r="C255" s="556"/>
      <c r="D255" s="556"/>
      <c r="E255" s="556"/>
      <c r="F255" s="556"/>
      <c r="G255" s="556"/>
      <c r="H255" s="556"/>
      <c r="I255" s="556"/>
      <c r="J255" s="556"/>
      <c r="K255" s="556"/>
      <c r="L255" s="556"/>
      <c r="M255" s="556"/>
      <c r="N255" s="556"/>
      <c r="O255" s="556"/>
      <c r="P255" s="556"/>
      <c r="Q255" s="556"/>
      <c r="R255" s="556"/>
      <c r="S255" s="556"/>
      <c r="T255" s="556"/>
      <c r="U255" s="556"/>
      <c r="V255" s="556"/>
      <c r="W255" s="556"/>
      <c r="X255" s="556"/>
      <c r="Y255" s="556"/>
      <c r="Z255" s="556"/>
      <c r="AA255" s="556"/>
      <c r="AB255" s="556"/>
      <c r="AC255" s="556"/>
      <c r="AD255" s="556"/>
      <c r="AE255" s="556"/>
      <c r="AF255" s="556"/>
      <c r="AG255" s="556"/>
      <c r="AH255" s="556"/>
      <c r="AI255" s="556"/>
      <c r="AJ255" s="556"/>
      <c r="AL255" s="211"/>
      <c r="AM255" s="211"/>
      <c r="AN255" s="211"/>
      <c r="AO255" s="211"/>
      <c r="AP255" s="211"/>
      <c r="AQ255" s="211"/>
    </row>
    <row r="256" spans="2:45" ht="13.5" customHeight="1">
      <c r="B256" s="557" t="s">
        <v>134</v>
      </c>
      <c r="C256" s="576"/>
      <c r="D256" s="576"/>
      <c r="E256" s="576"/>
      <c r="F256" s="576"/>
      <c r="G256" s="576"/>
      <c r="H256" s="576"/>
      <c r="I256" s="576"/>
      <c r="J256" s="576"/>
      <c r="K256" s="576"/>
      <c r="L256" s="576"/>
      <c r="M256" s="576"/>
      <c r="N256" s="576"/>
      <c r="O256" s="576"/>
      <c r="P256" s="576"/>
      <c r="Q256" s="576"/>
      <c r="R256" s="576"/>
      <c r="S256" s="557" t="s">
        <v>155</v>
      </c>
      <c r="T256" s="576"/>
      <c r="U256" s="576"/>
      <c r="V256" s="576"/>
      <c r="W256" s="576"/>
      <c r="X256" s="576"/>
      <c r="Y256" s="576"/>
      <c r="Z256" s="576"/>
      <c r="AA256" s="576"/>
      <c r="AB256" s="576"/>
      <c r="AC256" s="576"/>
      <c r="AD256" s="576"/>
      <c r="AE256" s="576"/>
      <c r="AF256" s="576"/>
      <c r="AG256" s="576"/>
      <c r="AH256" s="576"/>
      <c r="AI256" s="576"/>
      <c r="AJ256" s="647"/>
      <c r="AL256" s="211"/>
      <c r="AM256" s="211"/>
      <c r="AN256" s="211"/>
      <c r="AO256" s="211"/>
      <c r="AP256" s="211"/>
      <c r="AQ256" s="211"/>
    </row>
    <row r="257" spans="1:42" ht="13.5" customHeight="1">
      <c r="B257" s="558" t="str">
        <f>IF(活動実績明細書!J61="","",活動実績明細書!J61)</f>
        <v/>
      </c>
      <c r="C257" s="577"/>
      <c r="D257" s="577"/>
      <c r="E257" s="577"/>
      <c r="F257" s="577"/>
      <c r="G257" s="577"/>
      <c r="H257" s="577"/>
      <c r="I257" s="577"/>
      <c r="J257" s="577"/>
      <c r="K257" s="577"/>
      <c r="L257" s="577"/>
      <c r="M257" s="577"/>
      <c r="N257" s="577"/>
      <c r="O257" s="577"/>
      <c r="P257" s="577"/>
      <c r="Q257" s="577"/>
      <c r="R257" s="577"/>
      <c r="S257" s="558" t="str">
        <f>IF(活動実績明細書!J67="","",活動実績明細書!J67)</f>
        <v/>
      </c>
      <c r="T257" s="577"/>
      <c r="U257" s="577"/>
      <c r="V257" s="577"/>
      <c r="W257" s="577"/>
      <c r="X257" s="577"/>
      <c r="Y257" s="577"/>
      <c r="Z257" s="577"/>
      <c r="AA257" s="577"/>
      <c r="AB257" s="577"/>
      <c r="AC257" s="577"/>
      <c r="AD257" s="577"/>
      <c r="AE257" s="577"/>
      <c r="AF257" s="577"/>
      <c r="AG257" s="577"/>
      <c r="AH257" s="577"/>
      <c r="AI257" s="577"/>
      <c r="AJ257" s="648"/>
      <c r="AL257" s="211"/>
      <c r="AM257" s="211"/>
      <c r="AN257" s="211"/>
      <c r="AO257" s="211"/>
      <c r="AP257" s="211"/>
    </row>
    <row r="258" spans="1:42" ht="13.5" customHeight="1">
      <c r="B258" s="559"/>
      <c r="C258" s="578"/>
      <c r="D258" s="578"/>
      <c r="E258" s="578"/>
      <c r="F258" s="578"/>
      <c r="G258" s="578"/>
      <c r="H258" s="578"/>
      <c r="I258" s="578"/>
      <c r="J258" s="578"/>
      <c r="K258" s="578"/>
      <c r="L258" s="578"/>
      <c r="M258" s="578"/>
      <c r="N258" s="578"/>
      <c r="O258" s="578"/>
      <c r="P258" s="578"/>
      <c r="Q258" s="578"/>
      <c r="R258" s="578"/>
      <c r="S258" s="559"/>
      <c r="T258" s="578"/>
      <c r="U258" s="578"/>
      <c r="V258" s="578"/>
      <c r="W258" s="578"/>
      <c r="X258" s="578"/>
      <c r="Y258" s="578"/>
      <c r="Z258" s="578"/>
      <c r="AA258" s="578"/>
      <c r="AB258" s="578"/>
      <c r="AC258" s="578"/>
      <c r="AD258" s="578"/>
      <c r="AE258" s="578"/>
      <c r="AF258" s="578"/>
      <c r="AG258" s="578"/>
      <c r="AH258" s="578"/>
      <c r="AI258" s="578"/>
      <c r="AJ258" s="649"/>
      <c r="AL258" s="211"/>
      <c r="AM258" s="211"/>
      <c r="AN258" s="211"/>
      <c r="AO258" s="211"/>
      <c r="AP258" s="211"/>
    </row>
    <row r="259" spans="1:42" ht="13.5" customHeight="1">
      <c r="B259" s="559"/>
      <c r="C259" s="578"/>
      <c r="D259" s="578"/>
      <c r="E259" s="578"/>
      <c r="F259" s="578"/>
      <c r="G259" s="578"/>
      <c r="H259" s="578"/>
      <c r="I259" s="578"/>
      <c r="J259" s="578"/>
      <c r="K259" s="578"/>
      <c r="L259" s="578"/>
      <c r="M259" s="578"/>
      <c r="N259" s="578"/>
      <c r="O259" s="578"/>
      <c r="P259" s="578"/>
      <c r="Q259" s="578"/>
      <c r="R259" s="578"/>
      <c r="S259" s="559"/>
      <c r="T259" s="578"/>
      <c r="U259" s="578"/>
      <c r="V259" s="578"/>
      <c r="W259" s="578"/>
      <c r="X259" s="578"/>
      <c r="Y259" s="578"/>
      <c r="Z259" s="578"/>
      <c r="AA259" s="578"/>
      <c r="AB259" s="578"/>
      <c r="AC259" s="578"/>
      <c r="AD259" s="578"/>
      <c r="AE259" s="578"/>
      <c r="AF259" s="578"/>
      <c r="AG259" s="578"/>
      <c r="AH259" s="578"/>
      <c r="AI259" s="578"/>
      <c r="AJ259" s="649"/>
      <c r="AL259" s="211"/>
      <c r="AM259" s="211"/>
      <c r="AN259" s="211"/>
      <c r="AO259" s="211"/>
      <c r="AP259" s="211"/>
    </row>
    <row r="260" spans="1:42" ht="13.5" customHeight="1">
      <c r="B260" s="559"/>
      <c r="C260" s="579"/>
      <c r="D260" s="579"/>
      <c r="E260" s="579"/>
      <c r="F260" s="579"/>
      <c r="G260" s="579"/>
      <c r="H260" s="579"/>
      <c r="I260" s="579"/>
      <c r="J260" s="579"/>
      <c r="K260" s="579"/>
      <c r="L260" s="579"/>
      <c r="M260" s="579"/>
      <c r="N260" s="579"/>
      <c r="O260" s="579"/>
      <c r="P260" s="579"/>
      <c r="Q260" s="579"/>
      <c r="R260" s="579"/>
      <c r="S260" s="559"/>
      <c r="T260" s="579"/>
      <c r="U260" s="579"/>
      <c r="V260" s="579"/>
      <c r="W260" s="579"/>
      <c r="X260" s="579"/>
      <c r="Y260" s="579"/>
      <c r="Z260" s="579"/>
      <c r="AA260" s="579"/>
      <c r="AB260" s="579"/>
      <c r="AC260" s="579"/>
      <c r="AD260" s="579"/>
      <c r="AE260" s="579"/>
      <c r="AF260" s="579"/>
      <c r="AG260" s="579"/>
      <c r="AH260" s="579"/>
      <c r="AI260" s="579"/>
      <c r="AJ260" s="649"/>
      <c r="AL260" s="211"/>
      <c r="AM260" s="211"/>
      <c r="AN260" s="211"/>
      <c r="AO260" s="211"/>
      <c r="AP260" s="211"/>
    </row>
    <row r="261" spans="1:42" ht="13.5" customHeight="1">
      <c r="B261" s="559"/>
      <c r="C261" s="579"/>
      <c r="D261" s="579"/>
      <c r="E261" s="579"/>
      <c r="F261" s="579"/>
      <c r="G261" s="579"/>
      <c r="H261" s="579"/>
      <c r="I261" s="579"/>
      <c r="J261" s="579"/>
      <c r="K261" s="579"/>
      <c r="L261" s="579"/>
      <c r="M261" s="579"/>
      <c r="N261" s="579"/>
      <c r="O261" s="579"/>
      <c r="P261" s="579"/>
      <c r="Q261" s="579"/>
      <c r="R261" s="579"/>
      <c r="S261" s="559"/>
      <c r="T261" s="579"/>
      <c r="U261" s="579"/>
      <c r="V261" s="579"/>
      <c r="W261" s="579"/>
      <c r="X261" s="579"/>
      <c r="Y261" s="579"/>
      <c r="Z261" s="579"/>
      <c r="AA261" s="579"/>
      <c r="AB261" s="579"/>
      <c r="AC261" s="579"/>
      <c r="AD261" s="579"/>
      <c r="AE261" s="579"/>
      <c r="AF261" s="579"/>
      <c r="AG261" s="579"/>
      <c r="AH261" s="579"/>
      <c r="AI261" s="579"/>
      <c r="AJ261" s="649"/>
      <c r="AL261" s="211"/>
      <c r="AM261" s="211"/>
      <c r="AN261" s="211"/>
      <c r="AO261" s="211"/>
      <c r="AP261" s="211"/>
    </row>
    <row r="262" spans="1:42" s="217" customFormat="1" ht="13.5" customHeight="1">
      <c r="A262" s="54"/>
      <c r="B262" s="560"/>
      <c r="C262" s="580"/>
      <c r="D262" s="580"/>
      <c r="E262" s="580"/>
      <c r="F262" s="580"/>
      <c r="G262" s="580"/>
      <c r="H262" s="580"/>
      <c r="I262" s="580"/>
      <c r="J262" s="580"/>
      <c r="K262" s="580"/>
      <c r="L262" s="580"/>
      <c r="M262" s="580"/>
      <c r="N262" s="580"/>
      <c r="O262" s="580"/>
      <c r="P262" s="580"/>
      <c r="Q262" s="580"/>
      <c r="R262" s="580"/>
      <c r="S262" s="560"/>
      <c r="T262" s="580"/>
      <c r="U262" s="580"/>
      <c r="V262" s="580"/>
      <c r="W262" s="580"/>
      <c r="X262" s="580"/>
      <c r="Y262" s="580"/>
      <c r="Z262" s="580"/>
      <c r="AA262" s="580"/>
      <c r="AB262" s="580"/>
      <c r="AC262" s="580"/>
      <c r="AD262" s="580"/>
      <c r="AE262" s="580"/>
      <c r="AF262" s="580"/>
      <c r="AG262" s="580"/>
      <c r="AH262" s="580"/>
      <c r="AI262" s="580"/>
      <c r="AJ262" s="650"/>
      <c r="AK262" s="54"/>
      <c r="AL262" s="537"/>
      <c r="AM262" s="537"/>
      <c r="AN262" s="537"/>
      <c r="AO262" s="537"/>
      <c r="AP262" s="537"/>
    </row>
    <row r="263" spans="1:42" ht="13.5" customHeight="1">
      <c r="B263" s="557" t="s">
        <v>160</v>
      </c>
      <c r="C263" s="576"/>
      <c r="D263" s="576"/>
      <c r="E263" s="576"/>
      <c r="F263" s="576"/>
      <c r="G263" s="576"/>
      <c r="H263" s="576"/>
      <c r="I263" s="576"/>
      <c r="J263" s="576"/>
      <c r="K263" s="576"/>
      <c r="L263" s="576"/>
      <c r="M263" s="576"/>
      <c r="N263" s="576"/>
      <c r="O263" s="576"/>
      <c r="P263" s="576"/>
      <c r="Q263" s="576"/>
      <c r="R263" s="576"/>
      <c r="S263" s="576"/>
      <c r="T263" s="576"/>
      <c r="U263" s="576"/>
      <c r="V263" s="576"/>
      <c r="W263" s="576"/>
      <c r="X263" s="576"/>
      <c r="Y263" s="576"/>
      <c r="Z263" s="576"/>
      <c r="AA263" s="576"/>
      <c r="AB263" s="576"/>
      <c r="AC263" s="576"/>
      <c r="AD263" s="576"/>
      <c r="AE263" s="576"/>
      <c r="AF263" s="576"/>
      <c r="AG263" s="576"/>
      <c r="AH263" s="576"/>
      <c r="AI263" s="576"/>
      <c r="AJ263" s="647"/>
      <c r="AL263" s="389"/>
      <c r="AM263" s="654"/>
      <c r="AN263" s="389"/>
    </row>
    <row r="264" spans="1:42" ht="13.5" customHeight="1">
      <c r="B264" s="561"/>
      <c r="C264" s="581"/>
      <c r="D264" s="581"/>
      <c r="E264" s="581"/>
      <c r="F264" s="581"/>
      <c r="G264" s="581"/>
      <c r="H264" s="581"/>
      <c r="I264" s="581"/>
      <c r="J264" s="581"/>
      <c r="K264" s="581"/>
      <c r="L264" s="581"/>
      <c r="M264" s="581"/>
      <c r="N264" s="581"/>
      <c r="O264" s="581"/>
      <c r="P264" s="581"/>
      <c r="Q264" s="581"/>
      <c r="R264" s="581"/>
      <c r="S264" s="581"/>
      <c r="T264" s="581"/>
      <c r="U264" s="581"/>
      <c r="V264" s="581"/>
      <c r="W264" s="581"/>
      <c r="X264" s="581"/>
      <c r="Y264" s="581"/>
      <c r="Z264" s="581"/>
      <c r="AA264" s="581"/>
      <c r="AB264" s="581"/>
      <c r="AC264" s="581"/>
      <c r="AD264" s="581"/>
      <c r="AE264" s="581"/>
      <c r="AF264" s="581"/>
      <c r="AG264" s="581"/>
      <c r="AH264" s="581"/>
      <c r="AI264" s="581"/>
      <c r="AJ264" s="651"/>
      <c r="AL264" s="389"/>
      <c r="AM264" s="654"/>
      <c r="AN264" s="389"/>
    </row>
    <row r="265" spans="1:42" ht="13.5" customHeight="1">
      <c r="B265" s="562"/>
      <c r="C265" s="582"/>
      <c r="D265" s="582"/>
      <c r="E265" s="582"/>
      <c r="F265" s="582"/>
      <c r="G265" s="582"/>
      <c r="H265" s="582"/>
      <c r="I265" s="582"/>
      <c r="J265" s="582"/>
      <c r="K265" s="582"/>
      <c r="L265" s="582"/>
      <c r="M265" s="582"/>
      <c r="N265" s="582"/>
      <c r="O265" s="582"/>
      <c r="P265" s="582"/>
      <c r="Q265" s="582"/>
      <c r="R265" s="582"/>
      <c r="S265" s="582"/>
      <c r="T265" s="582"/>
      <c r="U265" s="582"/>
      <c r="V265" s="582"/>
      <c r="W265" s="582"/>
      <c r="X265" s="582"/>
      <c r="Y265" s="582"/>
      <c r="Z265" s="582"/>
      <c r="AA265" s="582"/>
      <c r="AB265" s="582"/>
      <c r="AC265" s="582"/>
      <c r="AD265" s="582"/>
      <c r="AE265" s="582"/>
      <c r="AF265" s="582"/>
      <c r="AG265" s="582"/>
      <c r="AH265" s="582"/>
      <c r="AI265" s="582"/>
      <c r="AJ265" s="652"/>
      <c r="AL265" s="166"/>
      <c r="AM265" s="655"/>
      <c r="AN265" s="166"/>
    </row>
    <row r="266" spans="1:42" ht="13.5" customHeight="1">
      <c r="B266" s="562"/>
      <c r="C266" s="582"/>
      <c r="D266" s="582"/>
      <c r="E266" s="582"/>
      <c r="F266" s="582"/>
      <c r="G266" s="582"/>
      <c r="H266" s="582"/>
      <c r="I266" s="582"/>
      <c r="J266" s="582"/>
      <c r="K266" s="582"/>
      <c r="L266" s="582"/>
      <c r="M266" s="582"/>
      <c r="N266" s="582"/>
      <c r="O266" s="582"/>
      <c r="P266" s="582"/>
      <c r="Q266" s="582"/>
      <c r="R266" s="582"/>
      <c r="S266" s="582"/>
      <c r="T266" s="582"/>
      <c r="U266" s="582"/>
      <c r="V266" s="582"/>
      <c r="W266" s="582"/>
      <c r="X266" s="582"/>
      <c r="Y266" s="582"/>
      <c r="Z266" s="582"/>
      <c r="AA266" s="582"/>
      <c r="AB266" s="582"/>
      <c r="AC266" s="582"/>
      <c r="AD266" s="582"/>
      <c r="AE266" s="582"/>
      <c r="AF266" s="582"/>
      <c r="AG266" s="582"/>
      <c r="AH266" s="582"/>
      <c r="AI266" s="582"/>
      <c r="AJ266" s="652"/>
      <c r="AL266" s="166"/>
      <c r="AM266" s="655"/>
      <c r="AN266" s="166"/>
    </row>
    <row r="267" spans="1:42" ht="13.5" customHeight="1">
      <c r="B267" s="562"/>
      <c r="C267" s="582"/>
      <c r="D267" s="582"/>
      <c r="E267" s="582"/>
      <c r="F267" s="582"/>
      <c r="G267" s="582"/>
      <c r="H267" s="582"/>
      <c r="I267" s="582"/>
      <c r="J267" s="582"/>
      <c r="K267" s="582"/>
      <c r="L267" s="582"/>
      <c r="M267" s="582"/>
      <c r="N267" s="582"/>
      <c r="O267" s="582"/>
      <c r="P267" s="582"/>
      <c r="Q267" s="582"/>
      <c r="R267" s="582"/>
      <c r="S267" s="582"/>
      <c r="T267" s="582"/>
      <c r="U267" s="582"/>
      <c r="V267" s="582"/>
      <c r="W267" s="582"/>
      <c r="X267" s="582"/>
      <c r="Y267" s="582"/>
      <c r="Z267" s="582"/>
      <c r="AA267" s="582"/>
      <c r="AB267" s="582"/>
      <c r="AC267" s="582"/>
      <c r="AD267" s="582"/>
      <c r="AE267" s="582"/>
      <c r="AF267" s="582"/>
      <c r="AG267" s="582"/>
      <c r="AH267" s="582"/>
      <c r="AI267" s="582"/>
      <c r="AJ267" s="652"/>
      <c r="AL267" s="166"/>
      <c r="AM267" s="655"/>
      <c r="AN267" s="166"/>
    </row>
    <row r="268" spans="1:42" ht="13.5" customHeight="1">
      <c r="B268" s="562"/>
      <c r="C268" s="582"/>
      <c r="D268" s="582"/>
      <c r="E268" s="582"/>
      <c r="F268" s="582"/>
      <c r="G268" s="582"/>
      <c r="H268" s="582"/>
      <c r="I268" s="582"/>
      <c r="J268" s="582"/>
      <c r="K268" s="582"/>
      <c r="L268" s="582"/>
      <c r="M268" s="582"/>
      <c r="N268" s="582"/>
      <c r="O268" s="582"/>
      <c r="P268" s="582"/>
      <c r="Q268" s="582"/>
      <c r="R268" s="582"/>
      <c r="S268" s="582"/>
      <c r="T268" s="582"/>
      <c r="U268" s="582"/>
      <c r="V268" s="582"/>
      <c r="W268" s="582"/>
      <c r="X268" s="582"/>
      <c r="Y268" s="582"/>
      <c r="Z268" s="582"/>
      <c r="AA268" s="582"/>
      <c r="AB268" s="582"/>
      <c r="AC268" s="582"/>
      <c r="AD268" s="582"/>
      <c r="AE268" s="582"/>
      <c r="AF268" s="582"/>
      <c r="AG268" s="582"/>
      <c r="AH268" s="582"/>
      <c r="AI268" s="582"/>
      <c r="AJ268" s="652"/>
    </row>
    <row r="269" spans="1:42" ht="13.5" customHeight="1">
      <c r="B269" s="562"/>
      <c r="C269" s="582"/>
      <c r="D269" s="582"/>
      <c r="E269" s="582"/>
      <c r="F269" s="582"/>
      <c r="G269" s="582"/>
      <c r="H269" s="582"/>
      <c r="I269" s="582"/>
      <c r="J269" s="582"/>
      <c r="K269" s="582"/>
      <c r="L269" s="582"/>
      <c r="M269" s="582"/>
      <c r="N269" s="582"/>
      <c r="O269" s="582"/>
      <c r="P269" s="582"/>
      <c r="Q269" s="582"/>
      <c r="R269" s="582"/>
      <c r="S269" s="582"/>
      <c r="T269" s="582"/>
      <c r="U269" s="582"/>
      <c r="V269" s="582"/>
      <c r="W269" s="582"/>
      <c r="X269" s="582"/>
      <c r="Y269" s="582"/>
      <c r="Z269" s="582"/>
      <c r="AA269" s="582"/>
      <c r="AB269" s="582"/>
      <c r="AC269" s="582"/>
      <c r="AD269" s="582"/>
      <c r="AE269" s="582"/>
      <c r="AF269" s="582"/>
      <c r="AG269" s="582"/>
      <c r="AH269" s="582"/>
      <c r="AI269" s="582"/>
      <c r="AJ269" s="652"/>
    </row>
    <row r="270" spans="1:42">
      <c r="B270" s="563"/>
      <c r="C270" s="583"/>
      <c r="D270" s="583"/>
      <c r="E270" s="583"/>
      <c r="F270" s="583"/>
      <c r="G270" s="583"/>
      <c r="H270" s="583"/>
      <c r="I270" s="583"/>
      <c r="J270" s="583"/>
      <c r="K270" s="583"/>
      <c r="L270" s="583"/>
      <c r="M270" s="583"/>
      <c r="N270" s="583"/>
      <c r="O270" s="583"/>
      <c r="P270" s="583"/>
      <c r="Q270" s="583"/>
      <c r="R270" s="583"/>
      <c r="S270" s="583"/>
      <c r="T270" s="583"/>
      <c r="U270" s="583"/>
      <c r="V270" s="583"/>
      <c r="W270" s="583"/>
      <c r="X270" s="583"/>
      <c r="Y270" s="583"/>
      <c r="Z270" s="583"/>
      <c r="AA270" s="583"/>
      <c r="AB270" s="583"/>
      <c r="AC270" s="583"/>
      <c r="AD270" s="583"/>
      <c r="AE270" s="583"/>
      <c r="AF270" s="583"/>
      <c r="AG270" s="583"/>
      <c r="AH270" s="583"/>
      <c r="AI270" s="583"/>
      <c r="AJ270" s="653"/>
    </row>
    <row r="271" spans="1:42">
      <c r="A271" s="106"/>
      <c r="B271" s="106"/>
      <c r="C271" s="106"/>
      <c r="D271" s="106"/>
      <c r="E271" s="106"/>
      <c r="F271" s="106"/>
      <c r="G271" s="106"/>
      <c r="H271" s="106"/>
      <c r="I271" s="106"/>
      <c r="J271" s="106"/>
      <c r="K271" s="106"/>
      <c r="L271" s="106"/>
      <c r="M271" s="106"/>
      <c r="N271" s="106"/>
      <c r="O271" s="106"/>
      <c r="P271" s="106"/>
      <c r="Q271" s="106"/>
      <c r="R271" s="106"/>
      <c r="S271" s="106"/>
      <c r="T271" s="106"/>
      <c r="U271" s="106"/>
      <c r="V271" s="106"/>
      <c r="W271" s="106"/>
      <c r="X271" s="106"/>
      <c r="Y271" s="106"/>
      <c r="Z271" s="106"/>
      <c r="AA271" s="106"/>
      <c r="AB271" s="106"/>
      <c r="AC271" s="106"/>
      <c r="AD271" s="621"/>
      <c r="AE271" s="621"/>
      <c r="AF271" s="621"/>
      <c r="AG271" s="621"/>
      <c r="AH271" s="621"/>
      <c r="AI271" s="621"/>
      <c r="AJ271" s="621"/>
      <c r="AK271" s="621"/>
      <c r="AL271" s="166"/>
      <c r="AM271" s="166"/>
    </row>
    <row r="272" spans="1:42" ht="13.5" customHeight="1">
      <c r="A272" s="106"/>
      <c r="B272" s="106"/>
      <c r="C272" s="106"/>
      <c r="D272" s="106"/>
      <c r="E272" s="106"/>
      <c r="F272" s="106"/>
      <c r="G272" s="106"/>
      <c r="H272" s="106"/>
      <c r="I272" s="106"/>
      <c r="J272" s="106"/>
      <c r="K272" s="106"/>
      <c r="L272" s="106"/>
      <c r="M272" s="106"/>
      <c r="N272" s="106"/>
      <c r="O272" s="106"/>
      <c r="P272" s="106"/>
      <c r="Q272" s="106"/>
      <c r="R272" s="106"/>
      <c r="S272" s="106"/>
      <c r="T272" s="106"/>
      <c r="U272" s="106"/>
      <c r="V272" s="106"/>
      <c r="W272" s="106"/>
      <c r="X272" s="106"/>
      <c r="Y272" s="106"/>
      <c r="Z272" s="106"/>
      <c r="AA272" s="106"/>
      <c r="AB272" s="106"/>
      <c r="AC272" s="106"/>
      <c r="AD272" s="621"/>
      <c r="AE272" s="621"/>
      <c r="AF272" s="621"/>
      <c r="AG272" s="621"/>
      <c r="AH272" s="621"/>
      <c r="AI272" s="621"/>
      <c r="AJ272" s="621"/>
      <c r="AK272" s="621"/>
      <c r="AL272" s="211"/>
      <c r="AM272" s="536"/>
      <c r="AN272" s="211"/>
      <c r="AO272" s="211"/>
      <c r="AP272" s="211"/>
    </row>
    <row r="273" spans="1:45" ht="13.5" customHeight="1">
      <c r="A273" s="540" t="s">
        <v>100</v>
      </c>
      <c r="B273" s="540"/>
      <c r="C273" s="540"/>
      <c r="D273" s="540"/>
      <c r="E273" s="540"/>
      <c r="F273" s="540"/>
      <c r="G273" s="540"/>
      <c r="H273" s="540"/>
      <c r="I273" s="540"/>
      <c r="J273" s="540"/>
      <c r="K273" s="540"/>
      <c r="L273" s="540"/>
      <c r="M273" s="540"/>
      <c r="N273" s="540"/>
      <c r="O273" s="540"/>
      <c r="P273" s="540"/>
      <c r="Q273" s="540"/>
      <c r="R273" s="540"/>
      <c r="S273" s="540"/>
      <c r="T273" s="540"/>
      <c r="U273" s="540"/>
      <c r="V273" s="540"/>
      <c r="W273" s="540"/>
      <c r="X273" s="540"/>
      <c r="Y273" s="540"/>
      <c r="Z273" s="540"/>
      <c r="AA273" s="540"/>
      <c r="AB273" s="540"/>
      <c r="AC273" s="540"/>
      <c r="AD273" s="540"/>
      <c r="AE273" s="540"/>
      <c r="AF273" s="540"/>
      <c r="AG273" s="540"/>
      <c r="AH273" s="540"/>
      <c r="AI273" s="540"/>
      <c r="AJ273" s="540"/>
      <c r="AK273" s="540"/>
      <c r="AL273" s="211">
        <v>0</v>
      </c>
      <c r="AM273" s="211">
        <v>25000</v>
      </c>
      <c r="AN273" s="211"/>
      <c r="AO273" s="211"/>
      <c r="AP273" s="211"/>
    </row>
    <row r="274" spans="1:45" ht="13.5" customHeight="1">
      <c r="A274" s="540"/>
      <c r="B274" s="540"/>
      <c r="C274" s="540"/>
      <c r="D274" s="540"/>
      <c r="E274" s="540"/>
      <c r="F274" s="540"/>
      <c r="G274" s="540"/>
      <c r="H274" s="540"/>
      <c r="I274" s="540"/>
      <c r="J274" s="540"/>
      <c r="K274" s="540"/>
      <c r="L274" s="540"/>
      <c r="M274" s="540"/>
      <c r="N274" s="540"/>
      <c r="O274" s="540"/>
      <c r="P274" s="540"/>
      <c r="Q274" s="540"/>
      <c r="R274" s="540"/>
      <c r="S274" s="540"/>
      <c r="T274" s="540"/>
      <c r="U274" s="540"/>
      <c r="V274" s="540"/>
      <c r="W274" s="540"/>
      <c r="X274" s="540"/>
      <c r="Y274" s="540"/>
      <c r="Z274" s="540"/>
      <c r="AA274" s="540"/>
      <c r="AB274" s="540"/>
      <c r="AC274" s="540"/>
      <c r="AD274" s="540"/>
      <c r="AE274" s="540"/>
      <c r="AF274" s="540"/>
      <c r="AG274" s="540"/>
      <c r="AH274" s="540"/>
      <c r="AI274" s="540"/>
      <c r="AJ274" s="540"/>
      <c r="AK274" s="540"/>
      <c r="AL274" s="211"/>
      <c r="AM274" s="211"/>
      <c r="AN274" s="211"/>
      <c r="AO274" s="211"/>
      <c r="AP274" s="211"/>
    </row>
    <row r="275" spans="1:45" ht="13.5" customHeight="1">
      <c r="A275" s="166"/>
      <c r="B275" s="166"/>
      <c r="C275" s="166"/>
      <c r="D275" s="166"/>
      <c r="E275" s="166"/>
      <c r="F275" s="166"/>
      <c r="G275" s="166"/>
      <c r="H275" s="166"/>
      <c r="I275" s="166"/>
      <c r="J275" s="166"/>
      <c r="K275" s="166"/>
      <c r="L275" s="166"/>
      <c r="M275" s="166"/>
      <c r="N275" s="619" t="s">
        <v>2</v>
      </c>
      <c r="O275" s="619" t="str">
        <f>+収支決算書!D3</f>
        <v>令和</v>
      </c>
      <c r="P275" s="619"/>
      <c r="Q275" s="620">
        <f>+収支決算書!F3</f>
        <v>5</v>
      </c>
      <c r="R275" s="620"/>
      <c r="S275" s="619" t="s">
        <v>89</v>
      </c>
      <c r="T275" s="619"/>
      <c r="U275" s="619" t="s">
        <v>90</v>
      </c>
      <c r="V275" s="166"/>
      <c r="W275" s="166"/>
      <c r="X275" s="166"/>
      <c r="Y275" s="166"/>
      <c r="Z275" s="166"/>
      <c r="AA275" s="166"/>
      <c r="AB275" s="166"/>
      <c r="AC275" s="166"/>
      <c r="AD275" s="166"/>
      <c r="AE275" s="166"/>
      <c r="AF275" s="166"/>
      <c r="AG275" s="166"/>
      <c r="AH275" s="389" t="s">
        <v>203</v>
      </c>
      <c r="AI275" s="389"/>
      <c r="AJ275" s="389"/>
      <c r="AK275" s="166"/>
      <c r="AL275" s="211">
        <v>0</v>
      </c>
      <c r="AM275" s="211">
        <v>50000</v>
      </c>
      <c r="AN275" s="211"/>
      <c r="AO275" s="211"/>
      <c r="AP275" s="211"/>
    </row>
    <row r="276" spans="1:45" ht="13.5" customHeight="1">
      <c r="AL276" s="211"/>
      <c r="AM276" s="211"/>
      <c r="AN276" s="211"/>
      <c r="AO276" s="211"/>
      <c r="AP276" s="211"/>
    </row>
    <row r="277" spans="1:45" ht="13.5" customHeight="1">
      <c r="B277" s="541" t="s">
        <v>11</v>
      </c>
      <c r="C277" s="564"/>
      <c r="D277" s="564"/>
      <c r="E277" s="564"/>
      <c r="F277" s="564"/>
      <c r="G277" s="584" t="str">
        <f>IF(活動実績明細書!AC3="","",活動実績明細書!AC3)</f>
        <v/>
      </c>
      <c r="H277" s="604"/>
      <c r="I277" s="604"/>
      <c r="J277" s="604"/>
      <c r="K277" s="604"/>
      <c r="L277" s="604"/>
      <c r="M277" s="604"/>
      <c r="N277" s="604"/>
      <c r="O277" s="604"/>
      <c r="P277" s="604"/>
      <c r="Q277" s="604"/>
      <c r="R277" s="604"/>
      <c r="S277" s="604"/>
      <c r="T277" s="604"/>
      <c r="U277" s="604"/>
      <c r="V277" s="604"/>
      <c r="W277" s="604"/>
      <c r="X277" s="604"/>
      <c r="Y277" s="604"/>
      <c r="Z277" s="604"/>
      <c r="AA277" s="604"/>
      <c r="AB277" s="604"/>
      <c r="AC277" s="604"/>
      <c r="AD277" s="604"/>
      <c r="AE277" s="604"/>
      <c r="AF277" s="604"/>
      <c r="AG277" s="604"/>
      <c r="AH277" s="604"/>
      <c r="AI277" s="604"/>
      <c r="AJ277" s="635"/>
      <c r="AL277" s="211"/>
      <c r="AM277" s="211"/>
      <c r="AN277" s="211"/>
      <c r="AO277" s="211"/>
      <c r="AP277" s="211"/>
    </row>
    <row r="278" spans="1:45" ht="13.5" customHeight="1">
      <c r="B278" s="542"/>
      <c r="C278" s="565"/>
      <c r="D278" s="565"/>
      <c r="E278" s="565"/>
      <c r="F278" s="565"/>
      <c r="G278" s="585"/>
      <c r="H278" s="605"/>
      <c r="I278" s="605"/>
      <c r="J278" s="605"/>
      <c r="K278" s="605"/>
      <c r="L278" s="605"/>
      <c r="M278" s="605"/>
      <c r="N278" s="605"/>
      <c r="O278" s="605"/>
      <c r="P278" s="605"/>
      <c r="Q278" s="605"/>
      <c r="R278" s="605"/>
      <c r="S278" s="605"/>
      <c r="T278" s="605"/>
      <c r="U278" s="605"/>
      <c r="V278" s="605"/>
      <c r="W278" s="605"/>
      <c r="X278" s="605"/>
      <c r="Y278" s="605"/>
      <c r="Z278" s="605"/>
      <c r="AA278" s="605"/>
      <c r="AB278" s="605"/>
      <c r="AC278" s="605"/>
      <c r="AD278" s="605"/>
      <c r="AE278" s="605"/>
      <c r="AF278" s="605"/>
      <c r="AG278" s="605"/>
      <c r="AH278" s="605"/>
      <c r="AI278" s="605"/>
      <c r="AJ278" s="636"/>
      <c r="AL278" s="211"/>
      <c r="AM278" s="211"/>
      <c r="AN278" s="211"/>
      <c r="AO278" s="211"/>
      <c r="AP278" s="211"/>
    </row>
    <row r="279" spans="1:45" ht="13.5" customHeight="1">
      <c r="B279" s="543" t="s">
        <v>9</v>
      </c>
      <c r="C279" s="566"/>
      <c r="D279" s="566"/>
      <c r="E279" s="566"/>
      <c r="F279" s="566"/>
      <c r="G279" s="586" t="str">
        <f>+IF(活動実績明細書!C73="","",活動実績明細書!C73)</f>
        <v/>
      </c>
      <c r="H279" s="606"/>
      <c r="I279" s="606"/>
      <c r="J279" s="606"/>
      <c r="K279" s="606"/>
      <c r="L279" s="606"/>
      <c r="M279" s="606"/>
      <c r="N279" s="606"/>
      <c r="O279" s="606"/>
      <c r="P279" s="606"/>
      <c r="Q279" s="606"/>
      <c r="R279" s="606"/>
      <c r="S279" s="606"/>
      <c r="T279" s="606"/>
      <c r="U279" s="606"/>
      <c r="V279" s="606"/>
      <c r="W279" s="606"/>
      <c r="X279" s="606"/>
      <c r="Y279" s="606"/>
      <c r="Z279" s="606"/>
      <c r="AA279" s="606"/>
      <c r="AB279" s="606"/>
      <c r="AC279" s="606"/>
      <c r="AD279" s="606"/>
      <c r="AE279" s="606"/>
      <c r="AF279" s="606"/>
      <c r="AG279" s="606"/>
      <c r="AH279" s="606"/>
      <c r="AI279" s="606"/>
      <c r="AJ279" s="637"/>
      <c r="AL279" s="211"/>
      <c r="AM279" s="211"/>
      <c r="AN279" s="211"/>
      <c r="AO279" s="211"/>
      <c r="AP279" s="211"/>
    </row>
    <row r="280" spans="1:45" ht="13.5" customHeight="1">
      <c r="B280" s="544"/>
      <c r="C280" s="567"/>
      <c r="D280" s="567"/>
      <c r="E280" s="567"/>
      <c r="F280" s="567"/>
      <c r="G280" s="587"/>
      <c r="H280" s="607"/>
      <c r="I280" s="607"/>
      <c r="J280" s="607"/>
      <c r="K280" s="607"/>
      <c r="L280" s="607"/>
      <c r="M280" s="607"/>
      <c r="N280" s="607"/>
      <c r="O280" s="607"/>
      <c r="P280" s="607"/>
      <c r="Q280" s="607"/>
      <c r="R280" s="607"/>
      <c r="S280" s="607"/>
      <c r="T280" s="607"/>
      <c r="U280" s="607"/>
      <c r="V280" s="607"/>
      <c r="W280" s="607"/>
      <c r="X280" s="607"/>
      <c r="Y280" s="607"/>
      <c r="Z280" s="607"/>
      <c r="AA280" s="607"/>
      <c r="AB280" s="607"/>
      <c r="AC280" s="607"/>
      <c r="AD280" s="607"/>
      <c r="AE280" s="607"/>
      <c r="AF280" s="607"/>
      <c r="AG280" s="607"/>
      <c r="AH280" s="607"/>
      <c r="AI280" s="607"/>
      <c r="AJ280" s="638"/>
      <c r="AL280" s="211"/>
      <c r="AM280" s="211"/>
      <c r="AN280" s="211"/>
      <c r="AO280" s="211"/>
      <c r="AP280" s="211"/>
    </row>
    <row r="281" spans="1:45" ht="13.5" customHeight="1">
      <c r="B281" s="545"/>
      <c r="C281" s="545"/>
      <c r="D281" s="545"/>
      <c r="E281" s="545"/>
      <c r="F281" s="545"/>
      <c r="G281" s="588"/>
      <c r="H281" s="588"/>
      <c r="I281" s="588"/>
      <c r="J281" s="588"/>
      <c r="K281" s="588"/>
      <c r="L281" s="588"/>
      <c r="M281" s="588"/>
      <c r="N281" s="588"/>
      <c r="O281" s="588"/>
      <c r="P281" s="588"/>
      <c r="Q281" s="588"/>
      <c r="R281" s="588"/>
      <c r="S281" s="588"/>
      <c r="T281" s="588"/>
      <c r="U281" s="588"/>
      <c r="V281" s="588"/>
      <c r="W281" s="588"/>
      <c r="X281" s="588"/>
      <c r="Y281" s="588"/>
      <c r="Z281" s="588"/>
      <c r="AA281" s="588"/>
      <c r="AB281" s="588"/>
      <c r="AC281" s="588"/>
      <c r="AD281" s="588"/>
      <c r="AE281" s="588"/>
      <c r="AF281" s="588"/>
      <c r="AG281" s="588"/>
      <c r="AH281" s="588"/>
      <c r="AI281" s="588"/>
      <c r="AJ281" s="588"/>
      <c r="AL281" s="211"/>
      <c r="AM281" s="211"/>
      <c r="AN281" s="211"/>
      <c r="AO281" s="211"/>
      <c r="AP281" s="211"/>
    </row>
    <row r="282" spans="1:45" ht="13.5" customHeight="1">
      <c r="B282" s="546" t="s">
        <v>72</v>
      </c>
      <c r="C282" s="568"/>
      <c r="D282" s="568"/>
      <c r="E282" s="568"/>
      <c r="F282" s="568"/>
      <c r="G282" s="589"/>
      <c r="H282" s="608"/>
      <c r="I282" s="608"/>
      <c r="J282" s="608"/>
      <c r="K282" s="608"/>
      <c r="L282" s="608"/>
      <c r="M282" s="608"/>
      <c r="N282" s="608"/>
      <c r="O282" s="608"/>
      <c r="P282" s="608"/>
      <c r="Q282" s="608"/>
      <c r="R282" s="608"/>
      <c r="S282" s="608"/>
      <c r="T282" s="608"/>
      <c r="U282" s="608"/>
      <c r="V282" s="608"/>
      <c r="W282" s="608"/>
      <c r="X282" s="608"/>
      <c r="Y282" s="608"/>
      <c r="Z282" s="608"/>
      <c r="AA282" s="608"/>
      <c r="AB282" s="608"/>
      <c r="AC282" s="608"/>
      <c r="AD282" s="608"/>
      <c r="AE282" s="608"/>
      <c r="AF282" s="608"/>
      <c r="AG282" s="608"/>
      <c r="AH282" s="608"/>
      <c r="AI282" s="592"/>
      <c r="AJ282" s="639"/>
      <c r="AL282" s="211"/>
      <c r="AM282" s="211"/>
      <c r="AN282" s="211"/>
      <c r="AO282" s="211"/>
      <c r="AP282" s="211"/>
    </row>
    <row r="283" spans="1:45" ht="13.5" customHeight="1">
      <c r="B283" s="547"/>
      <c r="C283" s="569"/>
      <c r="D283" s="569"/>
      <c r="E283" s="569"/>
      <c r="F283" s="569"/>
      <c r="G283" s="590"/>
      <c r="H283" s="591"/>
      <c r="I283" s="591"/>
      <c r="J283" s="591"/>
      <c r="K283" s="591"/>
      <c r="L283" s="591"/>
      <c r="M283" s="591"/>
      <c r="N283" s="591"/>
      <c r="O283" s="591"/>
      <c r="P283" s="591"/>
      <c r="Q283" s="591"/>
      <c r="R283" s="591"/>
      <c r="S283" s="591"/>
      <c r="T283" s="591"/>
      <c r="U283" s="591"/>
      <c r="V283" s="591"/>
      <c r="W283" s="591"/>
      <c r="X283" s="591"/>
      <c r="Y283" s="591"/>
      <c r="Z283" s="591"/>
      <c r="AA283" s="591"/>
      <c r="AB283" s="591"/>
      <c r="AC283" s="591"/>
      <c r="AD283" s="591"/>
      <c r="AE283" s="591"/>
      <c r="AF283" s="591"/>
      <c r="AG283" s="591"/>
      <c r="AH283" s="591"/>
      <c r="AI283" s="593"/>
      <c r="AJ283" s="640"/>
      <c r="AL283" s="211"/>
      <c r="AM283" s="211"/>
      <c r="AN283" s="211"/>
      <c r="AO283" s="211"/>
      <c r="AP283" s="211"/>
    </row>
    <row r="284" spans="1:45" ht="13.5" customHeight="1">
      <c r="B284" s="547"/>
      <c r="C284" s="569"/>
      <c r="D284" s="569"/>
      <c r="E284" s="569"/>
      <c r="F284" s="569"/>
      <c r="G284" s="590"/>
      <c r="H284" s="591"/>
      <c r="I284" s="591"/>
      <c r="J284" s="591"/>
      <c r="K284" s="591"/>
      <c r="L284" s="591"/>
      <c r="M284" s="591"/>
      <c r="N284" s="591"/>
      <c r="O284" s="591"/>
      <c r="P284" s="591"/>
      <c r="Q284" s="591"/>
      <c r="R284" s="591"/>
      <c r="S284" s="591"/>
      <c r="T284" s="591"/>
      <c r="U284" s="591"/>
      <c r="V284" s="591"/>
      <c r="W284" s="591"/>
      <c r="X284" s="591"/>
      <c r="Y284" s="591"/>
      <c r="Z284" s="591"/>
      <c r="AA284" s="591"/>
      <c r="AB284" s="591"/>
      <c r="AC284" s="591"/>
      <c r="AD284" s="591"/>
      <c r="AE284" s="591"/>
      <c r="AF284" s="591"/>
      <c r="AG284" s="591"/>
      <c r="AH284" s="591"/>
      <c r="AI284" s="593"/>
      <c r="AJ284" s="640"/>
      <c r="AL284" s="211"/>
      <c r="AM284" s="211"/>
      <c r="AN284" s="211"/>
      <c r="AO284" s="211"/>
      <c r="AP284" s="211"/>
    </row>
    <row r="285" spans="1:45" ht="13.5" customHeight="1">
      <c r="B285" s="547"/>
      <c r="C285" s="569"/>
      <c r="D285" s="569"/>
      <c r="E285" s="569"/>
      <c r="F285" s="569"/>
      <c r="G285" s="590"/>
      <c r="H285" s="591"/>
      <c r="I285" s="591"/>
      <c r="J285" s="591"/>
      <c r="K285" s="591"/>
      <c r="L285" s="591"/>
      <c r="M285" s="591"/>
      <c r="N285" s="591"/>
      <c r="O285" s="591"/>
      <c r="P285" s="591"/>
      <c r="Q285" s="591"/>
      <c r="R285" s="591"/>
      <c r="S285" s="591"/>
      <c r="T285" s="591"/>
      <c r="U285" s="591"/>
      <c r="V285" s="591"/>
      <c r="W285" s="591"/>
      <c r="X285" s="591"/>
      <c r="Y285" s="591"/>
      <c r="Z285" s="591"/>
      <c r="AA285" s="591"/>
      <c r="AB285" s="591"/>
      <c r="AC285" s="591"/>
      <c r="AD285" s="591"/>
      <c r="AE285" s="591"/>
      <c r="AF285" s="591"/>
      <c r="AG285" s="591"/>
      <c r="AH285" s="591"/>
      <c r="AI285" s="593"/>
      <c r="AJ285" s="640"/>
      <c r="AL285" s="211"/>
      <c r="AM285" s="211"/>
      <c r="AN285" s="211"/>
      <c r="AO285" s="211"/>
      <c r="AP285" s="211"/>
      <c r="AR285" s="538"/>
      <c r="AS285" s="538"/>
    </row>
    <row r="286" spans="1:45" ht="13.5" customHeight="1">
      <c r="B286" s="547"/>
      <c r="C286" s="569"/>
      <c r="D286" s="569"/>
      <c r="E286" s="569"/>
      <c r="F286" s="569"/>
      <c r="G286" s="591"/>
      <c r="H286" s="591"/>
      <c r="I286" s="591"/>
      <c r="J286" s="591"/>
      <c r="K286" s="591"/>
      <c r="L286" s="591"/>
      <c r="M286" s="591"/>
      <c r="N286" s="591"/>
      <c r="O286" s="591"/>
      <c r="P286" s="591"/>
      <c r="Q286" s="591"/>
      <c r="R286" s="591"/>
      <c r="S286" s="591"/>
      <c r="T286" s="591"/>
      <c r="U286" s="591"/>
      <c r="V286" s="591"/>
      <c r="W286" s="591"/>
      <c r="X286" s="591"/>
      <c r="Y286" s="591"/>
      <c r="Z286" s="591"/>
      <c r="AA286" s="591"/>
      <c r="AB286" s="591"/>
      <c r="AC286" s="591"/>
      <c r="AD286" s="591"/>
      <c r="AE286" s="591"/>
      <c r="AF286" s="591"/>
      <c r="AG286" s="591"/>
      <c r="AH286" s="591"/>
      <c r="AI286" s="593"/>
      <c r="AJ286" s="640"/>
      <c r="AL286" s="211"/>
      <c r="AM286" s="211"/>
      <c r="AN286" s="211"/>
      <c r="AO286" s="211"/>
      <c r="AP286" s="211"/>
      <c r="AR286" s="538"/>
      <c r="AS286" s="538"/>
    </row>
    <row r="287" spans="1:45" ht="13.5" customHeight="1">
      <c r="B287" s="546" t="s">
        <v>159</v>
      </c>
      <c r="C287" s="568"/>
      <c r="D287" s="568"/>
      <c r="E287" s="568"/>
      <c r="F287" s="568"/>
      <c r="G287" s="592"/>
      <c r="H287" s="609"/>
      <c r="I287" s="609"/>
      <c r="J287" s="609"/>
      <c r="K287" s="609"/>
      <c r="L287" s="609"/>
      <c r="M287" s="609"/>
      <c r="N287" s="609"/>
      <c r="O287" s="609"/>
      <c r="P287" s="609"/>
      <c r="Q287" s="609"/>
      <c r="R287" s="609"/>
      <c r="S287" s="609"/>
      <c r="T287" s="609"/>
      <c r="U287" s="609"/>
      <c r="V287" s="609"/>
      <c r="W287" s="609"/>
      <c r="X287" s="609"/>
      <c r="Y287" s="609"/>
      <c r="Z287" s="609"/>
      <c r="AA287" s="609"/>
      <c r="AB287" s="609"/>
      <c r="AC287" s="609"/>
      <c r="AD287" s="609"/>
      <c r="AE287" s="609"/>
      <c r="AF287" s="609"/>
      <c r="AG287" s="609"/>
      <c r="AH287" s="609"/>
      <c r="AI287" s="609"/>
      <c r="AJ287" s="641"/>
      <c r="AL287" s="211"/>
      <c r="AM287" s="211"/>
      <c r="AN287" s="211"/>
      <c r="AO287" s="211"/>
      <c r="AP287" s="211"/>
    </row>
    <row r="288" spans="1:45" ht="13.5" customHeight="1">
      <c r="B288" s="547"/>
      <c r="C288" s="569"/>
      <c r="D288" s="569"/>
      <c r="E288" s="569"/>
      <c r="F288" s="569"/>
      <c r="G288" s="593"/>
      <c r="H288" s="610"/>
      <c r="I288" s="610"/>
      <c r="J288" s="610"/>
      <c r="K288" s="610"/>
      <c r="L288" s="610"/>
      <c r="M288" s="610"/>
      <c r="N288" s="610"/>
      <c r="O288" s="610"/>
      <c r="P288" s="610"/>
      <c r="Q288" s="610"/>
      <c r="R288" s="610"/>
      <c r="S288" s="610"/>
      <c r="T288" s="610"/>
      <c r="U288" s="610"/>
      <c r="V288" s="610"/>
      <c r="W288" s="610"/>
      <c r="X288" s="610"/>
      <c r="Y288" s="610"/>
      <c r="Z288" s="610"/>
      <c r="AA288" s="610"/>
      <c r="AB288" s="610"/>
      <c r="AC288" s="610"/>
      <c r="AD288" s="610"/>
      <c r="AE288" s="610"/>
      <c r="AF288" s="610"/>
      <c r="AG288" s="610"/>
      <c r="AH288" s="610"/>
      <c r="AI288" s="610"/>
      <c r="AJ288" s="642"/>
      <c r="AL288" s="211"/>
      <c r="AM288" s="211"/>
      <c r="AN288" s="211"/>
      <c r="AO288" s="211"/>
      <c r="AP288" s="211"/>
    </row>
    <row r="289" spans="2:45" ht="13.5" customHeight="1">
      <c r="B289" s="547"/>
      <c r="C289" s="569"/>
      <c r="D289" s="569"/>
      <c r="E289" s="569"/>
      <c r="F289" s="569"/>
      <c r="G289" s="593"/>
      <c r="H289" s="611"/>
      <c r="I289" s="611"/>
      <c r="J289" s="611"/>
      <c r="K289" s="611"/>
      <c r="L289" s="611"/>
      <c r="M289" s="611"/>
      <c r="N289" s="611"/>
      <c r="O289" s="611"/>
      <c r="P289" s="611"/>
      <c r="Q289" s="611"/>
      <c r="R289" s="611"/>
      <c r="S289" s="611"/>
      <c r="T289" s="611"/>
      <c r="U289" s="611"/>
      <c r="V289" s="611"/>
      <c r="W289" s="611"/>
      <c r="X289" s="611"/>
      <c r="Y289" s="611"/>
      <c r="Z289" s="611"/>
      <c r="AA289" s="611"/>
      <c r="AB289" s="611"/>
      <c r="AC289" s="611"/>
      <c r="AD289" s="611"/>
      <c r="AE289" s="611"/>
      <c r="AF289" s="611"/>
      <c r="AG289" s="611"/>
      <c r="AH289" s="611"/>
      <c r="AI289" s="611"/>
      <c r="AJ289" s="642"/>
      <c r="AL289" s="211"/>
      <c r="AM289" s="211"/>
      <c r="AN289" s="211"/>
      <c r="AO289" s="211"/>
      <c r="AP289" s="211"/>
    </row>
    <row r="290" spans="2:45" ht="13.5" customHeight="1">
      <c r="B290" s="548"/>
      <c r="C290" s="570"/>
      <c r="D290" s="570"/>
      <c r="E290" s="570"/>
      <c r="F290" s="570"/>
      <c r="G290" s="594"/>
      <c r="H290" s="612"/>
      <c r="I290" s="612"/>
      <c r="J290" s="612"/>
      <c r="K290" s="612"/>
      <c r="L290" s="612"/>
      <c r="M290" s="612"/>
      <c r="N290" s="612"/>
      <c r="O290" s="612"/>
      <c r="P290" s="612"/>
      <c r="Q290" s="612"/>
      <c r="R290" s="612"/>
      <c r="S290" s="612"/>
      <c r="T290" s="612"/>
      <c r="U290" s="612"/>
      <c r="V290" s="612"/>
      <c r="W290" s="612"/>
      <c r="X290" s="612"/>
      <c r="Y290" s="612"/>
      <c r="Z290" s="612"/>
      <c r="AA290" s="612"/>
      <c r="AB290" s="612"/>
      <c r="AC290" s="612"/>
      <c r="AD290" s="612"/>
      <c r="AE290" s="612"/>
      <c r="AF290" s="612"/>
      <c r="AG290" s="612"/>
      <c r="AH290" s="612"/>
      <c r="AI290" s="612"/>
      <c r="AJ290" s="643"/>
      <c r="AL290" s="211"/>
      <c r="AM290" s="211"/>
      <c r="AN290" s="211"/>
      <c r="AO290" s="211"/>
      <c r="AP290" s="211"/>
    </row>
    <row r="291" spans="2:45" ht="13.5" customHeight="1">
      <c r="B291" s="549"/>
      <c r="C291" s="549"/>
      <c r="D291" s="549"/>
      <c r="E291" s="549"/>
      <c r="F291" s="549"/>
      <c r="G291" s="595"/>
      <c r="H291" s="595"/>
      <c r="I291" s="595"/>
      <c r="J291" s="595"/>
      <c r="K291" s="595"/>
      <c r="L291" s="595"/>
      <c r="M291" s="595"/>
      <c r="N291" s="595"/>
      <c r="O291" s="595"/>
      <c r="P291" s="595"/>
      <c r="Q291" s="595"/>
      <c r="R291" s="595"/>
      <c r="S291" s="595"/>
      <c r="T291" s="595"/>
      <c r="U291" s="595"/>
      <c r="V291" s="595"/>
      <c r="W291" s="595"/>
      <c r="X291" s="595"/>
      <c r="Y291" s="595"/>
      <c r="Z291" s="595"/>
      <c r="AA291" s="595"/>
      <c r="AB291" s="595"/>
      <c r="AC291" s="595"/>
      <c r="AD291" s="595"/>
      <c r="AE291" s="595"/>
      <c r="AF291" s="595"/>
      <c r="AG291" s="595"/>
      <c r="AH291" s="595"/>
      <c r="AI291" s="595"/>
      <c r="AJ291" s="595"/>
      <c r="AL291" s="211"/>
      <c r="AM291" s="211"/>
      <c r="AN291" s="211"/>
      <c r="AO291" s="211"/>
      <c r="AP291" s="211"/>
      <c r="AS291" s="539"/>
    </row>
    <row r="292" spans="2:45" ht="13.5" customHeight="1">
      <c r="B292" s="541" t="s">
        <v>189</v>
      </c>
      <c r="C292" s="564"/>
      <c r="D292" s="564"/>
      <c r="E292" s="564"/>
      <c r="F292" s="564"/>
      <c r="G292" s="541" t="s">
        <v>73</v>
      </c>
      <c r="H292" s="564"/>
      <c r="I292" s="564"/>
      <c r="J292" s="564"/>
      <c r="K292" s="564"/>
      <c r="L292" s="564"/>
      <c r="M292" s="564"/>
      <c r="N292" s="564"/>
      <c r="O292" s="564"/>
      <c r="P292" s="564"/>
      <c r="Q292" s="564"/>
      <c r="R292" s="564"/>
      <c r="S292" s="564"/>
      <c r="T292" s="564"/>
      <c r="U292" s="564"/>
      <c r="V292" s="564"/>
      <c r="W292" s="564"/>
      <c r="X292" s="564"/>
      <c r="Y292" s="564"/>
      <c r="Z292" s="564"/>
      <c r="AA292" s="564"/>
      <c r="AB292" s="564"/>
      <c r="AC292" s="564"/>
      <c r="AD292" s="564"/>
      <c r="AE292" s="564"/>
      <c r="AF292" s="564"/>
      <c r="AG292" s="564"/>
      <c r="AH292" s="629" t="s">
        <v>177</v>
      </c>
      <c r="AI292" s="632"/>
      <c r="AJ292" s="644"/>
      <c r="AL292" s="211"/>
      <c r="AM292" s="211"/>
      <c r="AN292" s="211"/>
      <c r="AO292" s="211"/>
      <c r="AP292" s="211"/>
      <c r="AS292" s="539"/>
    </row>
    <row r="293" spans="2:45" ht="13.5" customHeight="1">
      <c r="B293" s="542"/>
      <c r="C293" s="565"/>
      <c r="D293" s="565"/>
      <c r="E293" s="565"/>
      <c r="F293" s="565"/>
      <c r="G293" s="542"/>
      <c r="H293" s="565"/>
      <c r="I293" s="565"/>
      <c r="J293" s="565"/>
      <c r="K293" s="565"/>
      <c r="L293" s="565"/>
      <c r="M293" s="565"/>
      <c r="N293" s="565"/>
      <c r="O293" s="565"/>
      <c r="P293" s="565"/>
      <c r="Q293" s="565"/>
      <c r="R293" s="565"/>
      <c r="S293" s="565"/>
      <c r="T293" s="565"/>
      <c r="U293" s="565"/>
      <c r="V293" s="565"/>
      <c r="W293" s="565"/>
      <c r="X293" s="565"/>
      <c r="Y293" s="565"/>
      <c r="Z293" s="565"/>
      <c r="AA293" s="565"/>
      <c r="AB293" s="565"/>
      <c r="AC293" s="565"/>
      <c r="AD293" s="565"/>
      <c r="AE293" s="565"/>
      <c r="AF293" s="565"/>
      <c r="AG293" s="565"/>
      <c r="AH293" s="630"/>
      <c r="AI293" s="633"/>
      <c r="AJ293" s="645"/>
      <c r="AL293" s="211"/>
      <c r="AM293" s="211"/>
      <c r="AN293" s="211"/>
      <c r="AO293" s="211"/>
      <c r="AP293" s="211"/>
      <c r="AS293" s="539"/>
    </row>
    <row r="294" spans="2:45" ht="22.5" customHeight="1">
      <c r="B294" s="550" t="s">
        <v>186</v>
      </c>
      <c r="C294" s="571"/>
      <c r="D294" s="571"/>
      <c r="E294" s="571"/>
      <c r="F294" s="571"/>
      <c r="G294" s="596" t="s">
        <v>188</v>
      </c>
      <c r="H294" s="613"/>
      <c r="I294" s="613"/>
      <c r="J294" s="613"/>
      <c r="K294" s="613"/>
      <c r="L294" s="613"/>
      <c r="M294" s="613"/>
      <c r="N294" s="613"/>
      <c r="O294" s="613"/>
      <c r="P294" s="613"/>
      <c r="Q294" s="613"/>
      <c r="R294" s="613"/>
      <c r="S294" s="613"/>
      <c r="T294" s="613"/>
      <c r="U294" s="613"/>
      <c r="V294" s="613"/>
      <c r="W294" s="613"/>
      <c r="X294" s="613"/>
      <c r="Y294" s="613"/>
      <c r="Z294" s="613"/>
      <c r="AA294" s="613"/>
      <c r="AB294" s="613"/>
      <c r="AC294" s="613"/>
      <c r="AD294" s="613"/>
      <c r="AE294" s="613"/>
      <c r="AF294" s="613"/>
      <c r="AG294" s="623"/>
      <c r="AH294" s="631"/>
      <c r="AI294" s="634"/>
      <c r="AJ294" s="646"/>
      <c r="AL294" s="211"/>
      <c r="AM294" s="211"/>
      <c r="AN294" s="211"/>
      <c r="AO294" s="211"/>
      <c r="AP294" s="211"/>
      <c r="AS294" s="539"/>
    </row>
    <row r="295" spans="2:45" ht="22.5" customHeight="1">
      <c r="B295" s="551"/>
      <c r="C295" s="572"/>
      <c r="D295" s="572"/>
      <c r="E295" s="572"/>
      <c r="F295" s="572"/>
      <c r="G295" s="597" t="s">
        <v>16</v>
      </c>
      <c r="H295" s="614"/>
      <c r="I295" s="614"/>
      <c r="J295" s="614"/>
      <c r="K295" s="614"/>
      <c r="L295" s="614"/>
      <c r="M295" s="614"/>
      <c r="N295" s="614"/>
      <c r="O295" s="614"/>
      <c r="P295" s="614"/>
      <c r="Q295" s="614"/>
      <c r="R295" s="614"/>
      <c r="S295" s="614"/>
      <c r="T295" s="614"/>
      <c r="U295" s="614"/>
      <c r="V295" s="614"/>
      <c r="W295" s="614"/>
      <c r="X295" s="614"/>
      <c r="Y295" s="614"/>
      <c r="Z295" s="614"/>
      <c r="AA295" s="614"/>
      <c r="AB295" s="614"/>
      <c r="AC295" s="614"/>
      <c r="AD295" s="614"/>
      <c r="AE295" s="614"/>
      <c r="AF295" s="614"/>
      <c r="AG295" s="624"/>
      <c r="AH295" s="631"/>
      <c r="AI295" s="634"/>
      <c r="AJ295" s="646"/>
      <c r="AL295" s="211"/>
      <c r="AM295" s="211"/>
      <c r="AN295" s="211"/>
      <c r="AO295" s="211"/>
      <c r="AP295" s="211"/>
      <c r="AS295" s="539"/>
    </row>
    <row r="296" spans="2:45" ht="33" customHeight="1">
      <c r="B296" s="551"/>
      <c r="C296" s="573"/>
      <c r="D296" s="573"/>
      <c r="E296" s="573"/>
      <c r="F296" s="573"/>
      <c r="G296" s="598" t="s">
        <v>65</v>
      </c>
      <c r="H296" s="615"/>
      <c r="I296" s="615"/>
      <c r="J296" s="615"/>
      <c r="K296" s="615"/>
      <c r="L296" s="615"/>
      <c r="M296" s="615"/>
      <c r="N296" s="615"/>
      <c r="O296" s="615"/>
      <c r="P296" s="615"/>
      <c r="Q296" s="615"/>
      <c r="R296" s="615"/>
      <c r="S296" s="615"/>
      <c r="T296" s="615"/>
      <c r="U296" s="615"/>
      <c r="V296" s="615"/>
      <c r="W296" s="615"/>
      <c r="X296" s="615"/>
      <c r="Y296" s="615"/>
      <c r="Z296" s="615"/>
      <c r="AA296" s="615"/>
      <c r="AB296" s="615"/>
      <c r="AC296" s="615"/>
      <c r="AD296" s="615"/>
      <c r="AE296" s="615"/>
      <c r="AF296" s="615"/>
      <c r="AG296" s="625"/>
      <c r="AH296" s="631"/>
      <c r="AI296" s="634"/>
      <c r="AJ296" s="646"/>
      <c r="AL296" s="211"/>
      <c r="AM296" s="211"/>
      <c r="AN296" s="211"/>
      <c r="AO296" s="211"/>
      <c r="AP296" s="211"/>
      <c r="AS296" s="539"/>
    </row>
    <row r="297" spans="2:45" ht="33" customHeight="1">
      <c r="B297" s="552"/>
      <c r="C297" s="574"/>
      <c r="D297" s="574"/>
      <c r="E297" s="574"/>
      <c r="F297" s="574"/>
      <c r="G297" s="599" t="s">
        <v>221</v>
      </c>
      <c r="H297" s="616"/>
      <c r="I297" s="616"/>
      <c r="J297" s="616"/>
      <c r="K297" s="616"/>
      <c r="L297" s="616"/>
      <c r="M297" s="616"/>
      <c r="N297" s="616"/>
      <c r="O297" s="616"/>
      <c r="P297" s="616"/>
      <c r="Q297" s="616"/>
      <c r="R297" s="616"/>
      <c r="S297" s="616"/>
      <c r="T297" s="616"/>
      <c r="U297" s="616"/>
      <c r="V297" s="616"/>
      <c r="W297" s="616"/>
      <c r="X297" s="616"/>
      <c r="Y297" s="616"/>
      <c r="Z297" s="616"/>
      <c r="AA297" s="616"/>
      <c r="AB297" s="616"/>
      <c r="AC297" s="616"/>
      <c r="AD297" s="616"/>
      <c r="AE297" s="616"/>
      <c r="AF297" s="616"/>
      <c r="AG297" s="626"/>
      <c r="AH297" s="631"/>
      <c r="AI297" s="634"/>
      <c r="AJ297" s="646"/>
      <c r="AL297" s="211"/>
      <c r="AM297" s="211"/>
      <c r="AN297" s="211"/>
      <c r="AO297" s="211"/>
      <c r="AP297" s="211"/>
      <c r="AS297" s="539"/>
    </row>
    <row r="298" spans="2:45" ht="33" customHeight="1">
      <c r="B298" s="550" t="s">
        <v>187</v>
      </c>
      <c r="C298" s="571"/>
      <c r="D298" s="571"/>
      <c r="E298" s="571"/>
      <c r="F298" s="571"/>
      <c r="G298" s="600" t="s">
        <v>258</v>
      </c>
      <c r="H298" s="613"/>
      <c r="I298" s="613"/>
      <c r="J298" s="613"/>
      <c r="K298" s="613"/>
      <c r="L298" s="613"/>
      <c r="M298" s="613"/>
      <c r="N298" s="613"/>
      <c r="O298" s="613"/>
      <c r="P298" s="613"/>
      <c r="Q298" s="613"/>
      <c r="R298" s="613"/>
      <c r="S298" s="613"/>
      <c r="T298" s="613"/>
      <c r="U298" s="613"/>
      <c r="V298" s="613"/>
      <c r="W298" s="613"/>
      <c r="X298" s="613"/>
      <c r="Y298" s="613"/>
      <c r="Z298" s="613"/>
      <c r="AA298" s="613"/>
      <c r="AB298" s="613"/>
      <c r="AC298" s="613"/>
      <c r="AD298" s="613"/>
      <c r="AE298" s="613"/>
      <c r="AF298" s="613"/>
      <c r="AG298" s="623"/>
      <c r="AH298" s="631"/>
      <c r="AI298" s="634"/>
      <c r="AJ298" s="646"/>
      <c r="AL298" s="211"/>
      <c r="AM298" s="211"/>
      <c r="AN298" s="211"/>
      <c r="AO298" s="211"/>
      <c r="AP298" s="211"/>
      <c r="AS298" s="539"/>
    </row>
    <row r="299" spans="2:45" ht="22.5" customHeight="1">
      <c r="B299" s="551"/>
      <c r="C299" s="573"/>
      <c r="D299" s="573"/>
      <c r="E299" s="573"/>
      <c r="F299" s="573"/>
      <c r="G299" s="597" t="s">
        <v>194</v>
      </c>
      <c r="H299" s="614"/>
      <c r="I299" s="614"/>
      <c r="J299" s="614"/>
      <c r="K299" s="614"/>
      <c r="L299" s="614"/>
      <c r="M299" s="614"/>
      <c r="N299" s="614"/>
      <c r="O299" s="614"/>
      <c r="P299" s="614"/>
      <c r="Q299" s="614"/>
      <c r="R299" s="614"/>
      <c r="S299" s="614"/>
      <c r="T299" s="614"/>
      <c r="U299" s="614"/>
      <c r="V299" s="614"/>
      <c r="W299" s="614"/>
      <c r="X299" s="614"/>
      <c r="Y299" s="614"/>
      <c r="Z299" s="614"/>
      <c r="AA299" s="614"/>
      <c r="AB299" s="614"/>
      <c r="AC299" s="614"/>
      <c r="AD299" s="614"/>
      <c r="AE299" s="614"/>
      <c r="AF299" s="614"/>
      <c r="AG299" s="624"/>
      <c r="AH299" s="631"/>
      <c r="AI299" s="634"/>
      <c r="AJ299" s="646"/>
      <c r="AL299" s="211"/>
      <c r="AM299" s="211"/>
      <c r="AN299" s="211"/>
      <c r="AO299" s="211"/>
      <c r="AP299" s="211"/>
      <c r="AS299" s="539"/>
    </row>
    <row r="300" spans="2:45" ht="22.5" customHeight="1">
      <c r="B300" s="551"/>
      <c r="C300" s="572"/>
      <c r="D300" s="572"/>
      <c r="E300" s="572"/>
      <c r="F300" s="572"/>
      <c r="G300" s="597" t="s">
        <v>196</v>
      </c>
      <c r="H300" s="614"/>
      <c r="I300" s="614"/>
      <c r="J300" s="614"/>
      <c r="K300" s="614"/>
      <c r="L300" s="614"/>
      <c r="M300" s="614"/>
      <c r="N300" s="614"/>
      <c r="O300" s="614"/>
      <c r="P300" s="614"/>
      <c r="Q300" s="614"/>
      <c r="R300" s="614"/>
      <c r="S300" s="614"/>
      <c r="T300" s="614"/>
      <c r="U300" s="614"/>
      <c r="V300" s="614"/>
      <c r="W300" s="614"/>
      <c r="X300" s="614"/>
      <c r="Y300" s="614"/>
      <c r="Z300" s="614"/>
      <c r="AA300" s="614"/>
      <c r="AB300" s="614"/>
      <c r="AC300" s="614"/>
      <c r="AD300" s="614"/>
      <c r="AE300" s="614"/>
      <c r="AF300" s="614"/>
      <c r="AG300" s="624"/>
      <c r="AH300" s="631"/>
      <c r="AI300" s="634"/>
      <c r="AJ300" s="646"/>
      <c r="AL300" s="211"/>
      <c r="AM300" s="211"/>
      <c r="AN300" s="211"/>
      <c r="AO300" s="211"/>
      <c r="AP300" s="211"/>
      <c r="AS300" s="539"/>
    </row>
    <row r="301" spans="2:45" ht="22.5" customHeight="1">
      <c r="B301" s="551"/>
      <c r="C301" s="572"/>
      <c r="D301" s="572"/>
      <c r="E301" s="572"/>
      <c r="F301" s="572"/>
      <c r="G301" s="601" t="s">
        <v>183</v>
      </c>
      <c r="H301" s="617"/>
      <c r="I301" s="617"/>
      <c r="J301" s="617"/>
      <c r="K301" s="617"/>
      <c r="L301" s="617"/>
      <c r="M301" s="617"/>
      <c r="N301" s="617"/>
      <c r="O301" s="617"/>
      <c r="P301" s="617"/>
      <c r="Q301" s="617"/>
      <c r="R301" s="617"/>
      <c r="S301" s="617"/>
      <c r="T301" s="617"/>
      <c r="U301" s="617"/>
      <c r="V301" s="617"/>
      <c r="W301" s="617"/>
      <c r="X301" s="617"/>
      <c r="Y301" s="617"/>
      <c r="Z301" s="617"/>
      <c r="AA301" s="617"/>
      <c r="AB301" s="617"/>
      <c r="AC301" s="617"/>
      <c r="AD301" s="617"/>
      <c r="AE301" s="617"/>
      <c r="AF301" s="617"/>
      <c r="AG301" s="627"/>
      <c r="AH301" s="631"/>
      <c r="AI301" s="634"/>
      <c r="AJ301" s="646"/>
      <c r="AL301" s="211"/>
      <c r="AM301" s="211"/>
      <c r="AN301" s="211"/>
      <c r="AO301" s="211"/>
      <c r="AP301" s="211"/>
      <c r="AS301" s="539"/>
    </row>
    <row r="302" spans="2:45" ht="22.5" customHeight="1">
      <c r="B302" s="550" t="s">
        <v>5</v>
      </c>
      <c r="C302" s="571"/>
      <c r="D302" s="571"/>
      <c r="E302" s="571"/>
      <c r="F302" s="571"/>
      <c r="G302" s="596" t="s">
        <v>192</v>
      </c>
      <c r="H302" s="613"/>
      <c r="I302" s="613"/>
      <c r="J302" s="613"/>
      <c r="K302" s="613"/>
      <c r="L302" s="613"/>
      <c r="M302" s="613"/>
      <c r="N302" s="613"/>
      <c r="O302" s="613"/>
      <c r="P302" s="613"/>
      <c r="Q302" s="613"/>
      <c r="R302" s="613"/>
      <c r="S302" s="613"/>
      <c r="T302" s="613"/>
      <c r="U302" s="613"/>
      <c r="V302" s="613"/>
      <c r="W302" s="613"/>
      <c r="X302" s="613"/>
      <c r="Y302" s="613"/>
      <c r="Z302" s="613"/>
      <c r="AA302" s="613"/>
      <c r="AB302" s="613"/>
      <c r="AC302" s="613"/>
      <c r="AD302" s="613"/>
      <c r="AE302" s="613"/>
      <c r="AF302" s="613"/>
      <c r="AG302" s="623"/>
      <c r="AH302" s="631"/>
      <c r="AI302" s="634"/>
      <c r="AJ302" s="646"/>
      <c r="AL302" s="211"/>
      <c r="AM302" s="211"/>
      <c r="AN302" s="211"/>
      <c r="AO302" s="211"/>
      <c r="AP302" s="211"/>
      <c r="AS302" s="539"/>
    </row>
    <row r="303" spans="2:45" ht="22.5" customHeight="1">
      <c r="B303" s="551"/>
      <c r="C303" s="573"/>
      <c r="D303" s="573"/>
      <c r="E303" s="573"/>
      <c r="F303" s="573"/>
      <c r="G303" s="597" t="s">
        <v>197</v>
      </c>
      <c r="H303" s="614"/>
      <c r="I303" s="614"/>
      <c r="J303" s="614"/>
      <c r="K303" s="614"/>
      <c r="L303" s="614"/>
      <c r="M303" s="614"/>
      <c r="N303" s="614"/>
      <c r="O303" s="614"/>
      <c r="P303" s="614"/>
      <c r="Q303" s="614"/>
      <c r="R303" s="614"/>
      <c r="S303" s="614"/>
      <c r="T303" s="614"/>
      <c r="U303" s="614"/>
      <c r="V303" s="614"/>
      <c r="W303" s="614"/>
      <c r="X303" s="614"/>
      <c r="Y303" s="614"/>
      <c r="Z303" s="614"/>
      <c r="AA303" s="614"/>
      <c r="AB303" s="614"/>
      <c r="AC303" s="614"/>
      <c r="AD303" s="614"/>
      <c r="AE303" s="614"/>
      <c r="AF303" s="614"/>
      <c r="AG303" s="624"/>
      <c r="AH303" s="631"/>
      <c r="AI303" s="634"/>
      <c r="AJ303" s="646"/>
      <c r="AL303" s="211"/>
      <c r="AM303" s="211"/>
      <c r="AN303" s="211"/>
      <c r="AO303" s="211"/>
      <c r="AP303" s="211"/>
      <c r="AS303" s="539"/>
    </row>
    <row r="304" spans="2:45" ht="22.5" customHeight="1">
      <c r="B304" s="551"/>
      <c r="C304" s="572"/>
      <c r="D304" s="572"/>
      <c r="E304" s="572"/>
      <c r="F304" s="572"/>
      <c r="G304" s="597" t="s">
        <v>195</v>
      </c>
      <c r="H304" s="614"/>
      <c r="I304" s="614"/>
      <c r="J304" s="614"/>
      <c r="K304" s="614"/>
      <c r="L304" s="614"/>
      <c r="M304" s="614"/>
      <c r="N304" s="614"/>
      <c r="O304" s="614"/>
      <c r="P304" s="614"/>
      <c r="Q304" s="614"/>
      <c r="R304" s="614"/>
      <c r="S304" s="614"/>
      <c r="T304" s="614"/>
      <c r="U304" s="614"/>
      <c r="V304" s="614"/>
      <c r="W304" s="614"/>
      <c r="X304" s="614"/>
      <c r="Y304" s="614"/>
      <c r="Z304" s="614"/>
      <c r="AA304" s="614"/>
      <c r="AB304" s="614"/>
      <c r="AC304" s="614"/>
      <c r="AD304" s="614"/>
      <c r="AE304" s="614"/>
      <c r="AF304" s="614"/>
      <c r="AG304" s="624"/>
      <c r="AH304" s="631"/>
      <c r="AI304" s="634"/>
      <c r="AJ304" s="646"/>
      <c r="AL304" s="211"/>
      <c r="AM304" s="211"/>
      <c r="AN304" s="211"/>
      <c r="AO304" s="211"/>
      <c r="AP304" s="211"/>
      <c r="AS304" s="539"/>
    </row>
    <row r="305" spans="1:45" ht="22.5" customHeight="1">
      <c r="B305" s="551"/>
      <c r="C305" s="572"/>
      <c r="D305" s="572"/>
      <c r="E305" s="572"/>
      <c r="F305" s="572"/>
      <c r="G305" s="597" t="s">
        <v>35</v>
      </c>
      <c r="H305" s="614"/>
      <c r="I305" s="614"/>
      <c r="J305" s="614"/>
      <c r="K305" s="614"/>
      <c r="L305" s="614"/>
      <c r="M305" s="614"/>
      <c r="N305" s="614"/>
      <c r="O305" s="614"/>
      <c r="P305" s="614"/>
      <c r="Q305" s="614"/>
      <c r="R305" s="614"/>
      <c r="S305" s="614"/>
      <c r="T305" s="614"/>
      <c r="U305" s="614"/>
      <c r="V305" s="614"/>
      <c r="W305" s="614"/>
      <c r="X305" s="614"/>
      <c r="Y305" s="614"/>
      <c r="Z305" s="614"/>
      <c r="AA305" s="614"/>
      <c r="AB305" s="614"/>
      <c r="AC305" s="614"/>
      <c r="AD305" s="614"/>
      <c r="AE305" s="614"/>
      <c r="AF305" s="614"/>
      <c r="AG305" s="624"/>
      <c r="AH305" s="631"/>
      <c r="AI305" s="634"/>
      <c r="AJ305" s="646"/>
      <c r="AL305" s="211"/>
      <c r="AM305" s="211"/>
      <c r="AN305" s="211"/>
      <c r="AO305" s="211"/>
      <c r="AP305" s="211"/>
      <c r="AS305" s="539"/>
    </row>
    <row r="306" spans="1:45" ht="22.5" customHeight="1">
      <c r="B306" s="553"/>
      <c r="C306" s="575"/>
      <c r="D306" s="575"/>
      <c r="E306" s="575"/>
      <c r="F306" s="575"/>
      <c r="G306" s="602" t="s">
        <v>193</v>
      </c>
      <c r="H306" s="618"/>
      <c r="I306" s="618"/>
      <c r="J306" s="618"/>
      <c r="K306" s="618"/>
      <c r="L306" s="618"/>
      <c r="M306" s="618"/>
      <c r="N306" s="618"/>
      <c r="O306" s="618"/>
      <c r="P306" s="618"/>
      <c r="Q306" s="618"/>
      <c r="R306" s="618"/>
      <c r="S306" s="618"/>
      <c r="T306" s="618"/>
      <c r="U306" s="618"/>
      <c r="V306" s="618"/>
      <c r="W306" s="618"/>
      <c r="X306" s="618"/>
      <c r="Y306" s="618"/>
      <c r="Z306" s="618"/>
      <c r="AA306" s="618"/>
      <c r="AB306" s="618"/>
      <c r="AC306" s="618"/>
      <c r="AD306" s="618"/>
      <c r="AE306" s="618"/>
      <c r="AF306" s="618"/>
      <c r="AG306" s="628"/>
      <c r="AH306" s="631"/>
      <c r="AI306" s="634"/>
      <c r="AJ306" s="646"/>
      <c r="AL306" s="211"/>
      <c r="AM306" s="211"/>
      <c r="AN306" s="211"/>
      <c r="AO306" s="211"/>
      <c r="AP306" s="211"/>
      <c r="AS306" s="539"/>
    </row>
    <row r="307" spans="1:45" ht="13.5" customHeight="1">
      <c r="B307" s="554" t="s">
        <v>165</v>
      </c>
      <c r="C307" s="554"/>
      <c r="D307" s="554"/>
      <c r="E307" s="554"/>
      <c r="F307" s="554"/>
      <c r="G307" s="603"/>
      <c r="H307" s="603"/>
      <c r="I307" s="603"/>
      <c r="J307" s="603"/>
      <c r="K307" s="603"/>
      <c r="L307" s="603"/>
      <c r="M307" s="603"/>
      <c r="N307" s="603"/>
      <c r="O307" s="603"/>
      <c r="P307" s="603"/>
      <c r="Q307" s="603"/>
      <c r="R307" s="603"/>
      <c r="S307" s="603"/>
      <c r="T307" s="603"/>
      <c r="U307" s="603"/>
      <c r="V307" s="603"/>
      <c r="W307" s="603"/>
      <c r="X307" s="603"/>
      <c r="Y307" s="603"/>
      <c r="Z307" s="603"/>
      <c r="AA307" s="603"/>
      <c r="AB307" s="603"/>
      <c r="AC307" s="603"/>
      <c r="AD307" s="603"/>
      <c r="AE307" s="603"/>
      <c r="AF307" s="622"/>
      <c r="AG307" s="622"/>
      <c r="AH307" s="622"/>
      <c r="AI307" s="622"/>
      <c r="AJ307" s="622"/>
      <c r="AL307" s="211"/>
      <c r="AM307" s="211"/>
      <c r="AN307" s="211"/>
      <c r="AO307" s="211"/>
      <c r="AP307" s="211"/>
      <c r="AQ307" s="211"/>
    </row>
    <row r="308" spans="1:45" ht="13.5" customHeight="1">
      <c r="B308" s="555" t="s">
        <v>180</v>
      </c>
      <c r="C308" s="555"/>
      <c r="D308" s="555"/>
      <c r="E308" s="555"/>
      <c r="F308" s="555"/>
      <c r="G308" s="555"/>
      <c r="H308" s="555"/>
      <c r="I308" s="555"/>
      <c r="J308" s="555"/>
      <c r="K308" s="555"/>
      <c r="L308" s="555"/>
      <c r="M308" s="555"/>
      <c r="N308" s="555"/>
      <c r="O308" s="555"/>
      <c r="P308" s="555"/>
      <c r="Q308" s="555"/>
      <c r="R308" s="555"/>
      <c r="S308" s="555"/>
      <c r="T308" s="555"/>
      <c r="U308" s="555"/>
      <c r="V308" s="555"/>
      <c r="W308" s="555"/>
      <c r="X308" s="555"/>
      <c r="Y308" s="555"/>
      <c r="Z308" s="555"/>
      <c r="AA308" s="555"/>
      <c r="AB308" s="555"/>
      <c r="AC308" s="555"/>
      <c r="AD308" s="555"/>
      <c r="AE308" s="555"/>
      <c r="AF308" s="555"/>
      <c r="AG308" s="555"/>
      <c r="AH308" s="555"/>
      <c r="AI308" s="555"/>
      <c r="AJ308" s="555"/>
      <c r="AL308" s="211"/>
      <c r="AM308" s="211"/>
      <c r="AN308" s="211"/>
      <c r="AO308" s="211"/>
      <c r="AP308" s="211"/>
      <c r="AQ308" s="211"/>
    </row>
    <row r="309" spans="1:45" ht="13.5" customHeight="1">
      <c r="B309" s="556"/>
      <c r="C309" s="556"/>
      <c r="D309" s="556"/>
      <c r="E309" s="556"/>
      <c r="F309" s="556"/>
      <c r="G309" s="556"/>
      <c r="H309" s="556"/>
      <c r="I309" s="556"/>
      <c r="J309" s="556"/>
      <c r="K309" s="556"/>
      <c r="L309" s="556"/>
      <c r="M309" s="556"/>
      <c r="N309" s="556"/>
      <c r="O309" s="556"/>
      <c r="P309" s="556"/>
      <c r="Q309" s="556"/>
      <c r="R309" s="556"/>
      <c r="S309" s="556"/>
      <c r="T309" s="556"/>
      <c r="U309" s="556"/>
      <c r="V309" s="556"/>
      <c r="W309" s="556"/>
      <c r="X309" s="556"/>
      <c r="Y309" s="556"/>
      <c r="Z309" s="556"/>
      <c r="AA309" s="556"/>
      <c r="AB309" s="556"/>
      <c r="AC309" s="556"/>
      <c r="AD309" s="556"/>
      <c r="AE309" s="556"/>
      <c r="AF309" s="556"/>
      <c r="AG309" s="556"/>
      <c r="AH309" s="556"/>
      <c r="AI309" s="556"/>
      <c r="AJ309" s="556"/>
      <c r="AL309" s="211"/>
      <c r="AM309" s="211"/>
      <c r="AN309" s="211"/>
      <c r="AO309" s="211"/>
      <c r="AP309" s="211"/>
      <c r="AQ309" s="211"/>
    </row>
    <row r="310" spans="1:45" ht="13.5" customHeight="1">
      <c r="B310" s="557" t="s">
        <v>134</v>
      </c>
      <c r="C310" s="576"/>
      <c r="D310" s="576"/>
      <c r="E310" s="576"/>
      <c r="F310" s="576"/>
      <c r="G310" s="576"/>
      <c r="H310" s="576"/>
      <c r="I310" s="576"/>
      <c r="J310" s="576"/>
      <c r="K310" s="576"/>
      <c r="L310" s="576"/>
      <c r="M310" s="576"/>
      <c r="N310" s="576"/>
      <c r="O310" s="576"/>
      <c r="P310" s="576"/>
      <c r="Q310" s="576"/>
      <c r="R310" s="576"/>
      <c r="S310" s="557" t="s">
        <v>155</v>
      </c>
      <c r="T310" s="576"/>
      <c r="U310" s="576"/>
      <c r="V310" s="576"/>
      <c r="W310" s="576"/>
      <c r="X310" s="576"/>
      <c r="Y310" s="576"/>
      <c r="Z310" s="576"/>
      <c r="AA310" s="576"/>
      <c r="AB310" s="576"/>
      <c r="AC310" s="576"/>
      <c r="AD310" s="576"/>
      <c r="AE310" s="576"/>
      <c r="AF310" s="576"/>
      <c r="AG310" s="576"/>
      <c r="AH310" s="576"/>
      <c r="AI310" s="576"/>
      <c r="AJ310" s="647"/>
      <c r="AL310" s="211"/>
      <c r="AM310" s="211"/>
      <c r="AN310" s="211"/>
      <c r="AO310" s="211"/>
      <c r="AP310" s="211"/>
      <c r="AQ310" s="211"/>
    </row>
    <row r="311" spans="1:45" ht="13.5" customHeight="1">
      <c r="B311" s="558" t="str">
        <f>IF(活動実績明細書!J73="","",活動実績明細書!J73)</f>
        <v/>
      </c>
      <c r="C311" s="577"/>
      <c r="D311" s="577"/>
      <c r="E311" s="577"/>
      <c r="F311" s="577"/>
      <c r="G311" s="577"/>
      <c r="H311" s="577"/>
      <c r="I311" s="577"/>
      <c r="J311" s="577"/>
      <c r="K311" s="577"/>
      <c r="L311" s="577"/>
      <c r="M311" s="577"/>
      <c r="N311" s="577"/>
      <c r="O311" s="577"/>
      <c r="P311" s="577"/>
      <c r="Q311" s="577"/>
      <c r="R311" s="577"/>
      <c r="S311" s="558" t="str">
        <f>IF(活動実績明細書!J79="","",活動実績明細書!J79)</f>
        <v/>
      </c>
      <c r="T311" s="577"/>
      <c r="U311" s="577"/>
      <c r="V311" s="577"/>
      <c r="W311" s="577"/>
      <c r="X311" s="577"/>
      <c r="Y311" s="577"/>
      <c r="Z311" s="577"/>
      <c r="AA311" s="577"/>
      <c r="AB311" s="577"/>
      <c r="AC311" s="577"/>
      <c r="AD311" s="577"/>
      <c r="AE311" s="577"/>
      <c r="AF311" s="577"/>
      <c r="AG311" s="577"/>
      <c r="AH311" s="577"/>
      <c r="AI311" s="577"/>
      <c r="AJ311" s="648"/>
      <c r="AL311" s="211"/>
      <c r="AM311" s="211"/>
      <c r="AN311" s="211"/>
      <c r="AO311" s="211"/>
      <c r="AP311" s="211"/>
    </row>
    <row r="312" spans="1:45" ht="13.5" customHeight="1">
      <c r="B312" s="559"/>
      <c r="C312" s="578"/>
      <c r="D312" s="578"/>
      <c r="E312" s="578"/>
      <c r="F312" s="578"/>
      <c r="G312" s="578"/>
      <c r="H312" s="578"/>
      <c r="I312" s="578"/>
      <c r="J312" s="578"/>
      <c r="K312" s="578"/>
      <c r="L312" s="578"/>
      <c r="M312" s="578"/>
      <c r="N312" s="578"/>
      <c r="O312" s="578"/>
      <c r="P312" s="578"/>
      <c r="Q312" s="578"/>
      <c r="R312" s="578"/>
      <c r="S312" s="559"/>
      <c r="T312" s="578"/>
      <c r="U312" s="578"/>
      <c r="V312" s="578"/>
      <c r="W312" s="578"/>
      <c r="X312" s="578"/>
      <c r="Y312" s="578"/>
      <c r="Z312" s="578"/>
      <c r="AA312" s="578"/>
      <c r="AB312" s="578"/>
      <c r="AC312" s="578"/>
      <c r="AD312" s="578"/>
      <c r="AE312" s="578"/>
      <c r="AF312" s="578"/>
      <c r="AG312" s="578"/>
      <c r="AH312" s="578"/>
      <c r="AI312" s="578"/>
      <c r="AJ312" s="649"/>
      <c r="AL312" s="211"/>
      <c r="AM312" s="211"/>
      <c r="AN312" s="211"/>
      <c r="AO312" s="211"/>
      <c r="AP312" s="211"/>
    </row>
    <row r="313" spans="1:45" ht="13.5" customHeight="1">
      <c r="B313" s="559"/>
      <c r="C313" s="578"/>
      <c r="D313" s="578"/>
      <c r="E313" s="578"/>
      <c r="F313" s="578"/>
      <c r="G313" s="578"/>
      <c r="H313" s="578"/>
      <c r="I313" s="578"/>
      <c r="J313" s="578"/>
      <c r="K313" s="578"/>
      <c r="L313" s="578"/>
      <c r="M313" s="578"/>
      <c r="N313" s="578"/>
      <c r="O313" s="578"/>
      <c r="P313" s="578"/>
      <c r="Q313" s="578"/>
      <c r="R313" s="578"/>
      <c r="S313" s="559"/>
      <c r="T313" s="578"/>
      <c r="U313" s="578"/>
      <c r="V313" s="578"/>
      <c r="W313" s="578"/>
      <c r="X313" s="578"/>
      <c r="Y313" s="578"/>
      <c r="Z313" s="578"/>
      <c r="AA313" s="578"/>
      <c r="AB313" s="578"/>
      <c r="AC313" s="578"/>
      <c r="AD313" s="578"/>
      <c r="AE313" s="578"/>
      <c r="AF313" s="578"/>
      <c r="AG313" s="578"/>
      <c r="AH313" s="578"/>
      <c r="AI313" s="578"/>
      <c r="AJ313" s="649"/>
      <c r="AL313" s="211"/>
      <c r="AM313" s="211"/>
      <c r="AN313" s="211"/>
      <c r="AO313" s="211"/>
      <c r="AP313" s="211"/>
    </row>
    <row r="314" spans="1:45" ht="13.5" customHeight="1">
      <c r="B314" s="559"/>
      <c r="C314" s="579"/>
      <c r="D314" s="579"/>
      <c r="E314" s="579"/>
      <c r="F314" s="579"/>
      <c r="G314" s="579"/>
      <c r="H314" s="579"/>
      <c r="I314" s="579"/>
      <c r="J314" s="579"/>
      <c r="K314" s="579"/>
      <c r="L314" s="579"/>
      <c r="M314" s="579"/>
      <c r="N314" s="579"/>
      <c r="O314" s="579"/>
      <c r="P314" s="579"/>
      <c r="Q314" s="579"/>
      <c r="R314" s="579"/>
      <c r="S314" s="559"/>
      <c r="T314" s="579"/>
      <c r="U314" s="579"/>
      <c r="V314" s="579"/>
      <c r="W314" s="579"/>
      <c r="X314" s="579"/>
      <c r="Y314" s="579"/>
      <c r="Z314" s="579"/>
      <c r="AA314" s="579"/>
      <c r="AB314" s="579"/>
      <c r="AC314" s="579"/>
      <c r="AD314" s="579"/>
      <c r="AE314" s="579"/>
      <c r="AF314" s="579"/>
      <c r="AG314" s="579"/>
      <c r="AH314" s="579"/>
      <c r="AI314" s="579"/>
      <c r="AJ314" s="649"/>
      <c r="AL314" s="211"/>
      <c r="AM314" s="211"/>
      <c r="AN314" s="211"/>
      <c r="AO314" s="211"/>
      <c r="AP314" s="211"/>
    </row>
    <row r="315" spans="1:45" ht="13.5" customHeight="1">
      <c r="B315" s="559"/>
      <c r="C315" s="579"/>
      <c r="D315" s="579"/>
      <c r="E315" s="579"/>
      <c r="F315" s="579"/>
      <c r="G315" s="579"/>
      <c r="H315" s="579"/>
      <c r="I315" s="579"/>
      <c r="J315" s="579"/>
      <c r="K315" s="579"/>
      <c r="L315" s="579"/>
      <c r="M315" s="579"/>
      <c r="N315" s="579"/>
      <c r="O315" s="579"/>
      <c r="P315" s="579"/>
      <c r="Q315" s="579"/>
      <c r="R315" s="579"/>
      <c r="S315" s="559"/>
      <c r="T315" s="579"/>
      <c r="U315" s="579"/>
      <c r="V315" s="579"/>
      <c r="W315" s="579"/>
      <c r="X315" s="579"/>
      <c r="Y315" s="579"/>
      <c r="Z315" s="579"/>
      <c r="AA315" s="579"/>
      <c r="AB315" s="579"/>
      <c r="AC315" s="579"/>
      <c r="AD315" s="579"/>
      <c r="AE315" s="579"/>
      <c r="AF315" s="579"/>
      <c r="AG315" s="579"/>
      <c r="AH315" s="579"/>
      <c r="AI315" s="579"/>
      <c r="AJ315" s="649"/>
      <c r="AL315" s="211"/>
      <c r="AM315" s="211"/>
      <c r="AN315" s="211"/>
      <c r="AO315" s="211"/>
      <c r="AP315" s="211"/>
    </row>
    <row r="316" spans="1:45" s="217" customFormat="1" ht="13.5" customHeight="1">
      <c r="A316" s="54"/>
      <c r="B316" s="560"/>
      <c r="C316" s="580"/>
      <c r="D316" s="580"/>
      <c r="E316" s="580"/>
      <c r="F316" s="580"/>
      <c r="G316" s="580"/>
      <c r="H316" s="580"/>
      <c r="I316" s="580"/>
      <c r="J316" s="580"/>
      <c r="K316" s="580"/>
      <c r="L316" s="580"/>
      <c r="M316" s="580"/>
      <c r="N316" s="580"/>
      <c r="O316" s="580"/>
      <c r="P316" s="580"/>
      <c r="Q316" s="580"/>
      <c r="R316" s="580"/>
      <c r="S316" s="560"/>
      <c r="T316" s="580"/>
      <c r="U316" s="580"/>
      <c r="V316" s="580"/>
      <c r="W316" s="580"/>
      <c r="X316" s="580"/>
      <c r="Y316" s="580"/>
      <c r="Z316" s="580"/>
      <c r="AA316" s="580"/>
      <c r="AB316" s="580"/>
      <c r="AC316" s="580"/>
      <c r="AD316" s="580"/>
      <c r="AE316" s="580"/>
      <c r="AF316" s="580"/>
      <c r="AG316" s="580"/>
      <c r="AH316" s="580"/>
      <c r="AI316" s="580"/>
      <c r="AJ316" s="650"/>
      <c r="AK316" s="54"/>
      <c r="AL316" s="537"/>
      <c r="AM316" s="537"/>
      <c r="AN316" s="537"/>
      <c r="AO316" s="537"/>
      <c r="AP316" s="537"/>
    </row>
    <row r="317" spans="1:45" ht="13.5" customHeight="1">
      <c r="B317" s="557" t="s">
        <v>160</v>
      </c>
      <c r="C317" s="576"/>
      <c r="D317" s="576"/>
      <c r="E317" s="576"/>
      <c r="F317" s="576"/>
      <c r="G317" s="576"/>
      <c r="H317" s="576"/>
      <c r="I317" s="576"/>
      <c r="J317" s="576"/>
      <c r="K317" s="576"/>
      <c r="L317" s="576"/>
      <c r="M317" s="576"/>
      <c r="N317" s="576"/>
      <c r="O317" s="576"/>
      <c r="P317" s="576"/>
      <c r="Q317" s="576"/>
      <c r="R317" s="576"/>
      <c r="S317" s="576"/>
      <c r="T317" s="576"/>
      <c r="U317" s="576"/>
      <c r="V317" s="576"/>
      <c r="W317" s="576"/>
      <c r="X317" s="576"/>
      <c r="Y317" s="576"/>
      <c r="Z317" s="576"/>
      <c r="AA317" s="576"/>
      <c r="AB317" s="576"/>
      <c r="AC317" s="576"/>
      <c r="AD317" s="576"/>
      <c r="AE317" s="576"/>
      <c r="AF317" s="576"/>
      <c r="AG317" s="576"/>
      <c r="AH317" s="576"/>
      <c r="AI317" s="576"/>
      <c r="AJ317" s="647"/>
      <c r="AL317" s="389"/>
      <c r="AM317" s="654"/>
      <c r="AN317" s="389"/>
    </row>
    <row r="318" spans="1:45" ht="13.5" customHeight="1">
      <c r="B318" s="561"/>
      <c r="C318" s="581"/>
      <c r="D318" s="581"/>
      <c r="E318" s="581"/>
      <c r="F318" s="581"/>
      <c r="G318" s="581"/>
      <c r="H318" s="581"/>
      <c r="I318" s="581"/>
      <c r="J318" s="581"/>
      <c r="K318" s="581"/>
      <c r="L318" s="581"/>
      <c r="M318" s="581"/>
      <c r="N318" s="581"/>
      <c r="O318" s="581"/>
      <c r="P318" s="581"/>
      <c r="Q318" s="581"/>
      <c r="R318" s="581"/>
      <c r="S318" s="581"/>
      <c r="T318" s="581"/>
      <c r="U318" s="581"/>
      <c r="V318" s="581"/>
      <c r="W318" s="581"/>
      <c r="X318" s="581"/>
      <c r="Y318" s="581"/>
      <c r="Z318" s="581"/>
      <c r="AA318" s="581"/>
      <c r="AB318" s="581"/>
      <c r="AC318" s="581"/>
      <c r="AD318" s="581"/>
      <c r="AE318" s="581"/>
      <c r="AF318" s="581"/>
      <c r="AG318" s="581"/>
      <c r="AH318" s="581"/>
      <c r="AI318" s="581"/>
      <c r="AJ318" s="651"/>
      <c r="AL318" s="389"/>
      <c r="AM318" s="654"/>
      <c r="AN318" s="389"/>
    </row>
    <row r="319" spans="1:45" ht="13.5" customHeight="1">
      <c r="B319" s="562"/>
      <c r="C319" s="582"/>
      <c r="D319" s="582"/>
      <c r="E319" s="582"/>
      <c r="F319" s="582"/>
      <c r="G319" s="582"/>
      <c r="H319" s="582"/>
      <c r="I319" s="582"/>
      <c r="J319" s="582"/>
      <c r="K319" s="582"/>
      <c r="L319" s="582"/>
      <c r="M319" s="582"/>
      <c r="N319" s="582"/>
      <c r="O319" s="582"/>
      <c r="P319" s="582"/>
      <c r="Q319" s="582"/>
      <c r="R319" s="582"/>
      <c r="S319" s="582"/>
      <c r="T319" s="582"/>
      <c r="U319" s="582"/>
      <c r="V319" s="582"/>
      <c r="W319" s="582"/>
      <c r="X319" s="582"/>
      <c r="Y319" s="582"/>
      <c r="Z319" s="582"/>
      <c r="AA319" s="582"/>
      <c r="AB319" s="582"/>
      <c r="AC319" s="582"/>
      <c r="AD319" s="582"/>
      <c r="AE319" s="582"/>
      <c r="AF319" s="582"/>
      <c r="AG319" s="582"/>
      <c r="AH319" s="582"/>
      <c r="AI319" s="582"/>
      <c r="AJ319" s="652"/>
      <c r="AL319" s="166"/>
      <c r="AM319" s="655"/>
      <c r="AN319" s="166"/>
    </row>
    <row r="320" spans="1:45" ht="13.5" customHeight="1">
      <c r="B320" s="562"/>
      <c r="C320" s="582"/>
      <c r="D320" s="582"/>
      <c r="E320" s="582"/>
      <c r="F320" s="582"/>
      <c r="G320" s="582"/>
      <c r="H320" s="582"/>
      <c r="I320" s="582"/>
      <c r="J320" s="582"/>
      <c r="K320" s="582"/>
      <c r="L320" s="582"/>
      <c r="M320" s="582"/>
      <c r="N320" s="582"/>
      <c r="O320" s="582"/>
      <c r="P320" s="582"/>
      <c r="Q320" s="582"/>
      <c r="R320" s="582"/>
      <c r="S320" s="582"/>
      <c r="T320" s="582"/>
      <c r="U320" s="582"/>
      <c r="V320" s="582"/>
      <c r="W320" s="582"/>
      <c r="X320" s="582"/>
      <c r="Y320" s="582"/>
      <c r="Z320" s="582"/>
      <c r="AA320" s="582"/>
      <c r="AB320" s="582"/>
      <c r="AC320" s="582"/>
      <c r="AD320" s="582"/>
      <c r="AE320" s="582"/>
      <c r="AF320" s="582"/>
      <c r="AG320" s="582"/>
      <c r="AH320" s="582"/>
      <c r="AI320" s="582"/>
      <c r="AJ320" s="652"/>
      <c r="AL320" s="166"/>
      <c r="AM320" s="655"/>
      <c r="AN320" s="166"/>
    </row>
    <row r="321" spans="1:42" ht="13.5" customHeight="1">
      <c r="B321" s="562"/>
      <c r="C321" s="582"/>
      <c r="D321" s="582"/>
      <c r="E321" s="582"/>
      <c r="F321" s="582"/>
      <c r="G321" s="582"/>
      <c r="H321" s="582"/>
      <c r="I321" s="582"/>
      <c r="J321" s="582"/>
      <c r="K321" s="582"/>
      <c r="L321" s="582"/>
      <c r="M321" s="582"/>
      <c r="N321" s="582"/>
      <c r="O321" s="582"/>
      <c r="P321" s="582"/>
      <c r="Q321" s="582"/>
      <c r="R321" s="582"/>
      <c r="S321" s="582"/>
      <c r="T321" s="582"/>
      <c r="U321" s="582"/>
      <c r="V321" s="582"/>
      <c r="W321" s="582"/>
      <c r="X321" s="582"/>
      <c r="Y321" s="582"/>
      <c r="Z321" s="582"/>
      <c r="AA321" s="582"/>
      <c r="AB321" s="582"/>
      <c r="AC321" s="582"/>
      <c r="AD321" s="582"/>
      <c r="AE321" s="582"/>
      <c r="AF321" s="582"/>
      <c r="AG321" s="582"/>
      <c r="AH321" s="582"/>
      <c r="AI321" s="582"/>
      <c r="AJ321" s="652"/>
      <c r="AL321" s="166"/>
      <c r="AM321" s="655"/>
      <c r="AN321" s="166"/>
    </row>
    <row r="322" spans="1:42" ht="13.5" customHeight="1">
      <c r="B322" s="562"/>
      <c r="C322" s="582"/>
      <c r="D322" s="582"/>
      <c r="E322" s="582"/>
      <c r="F322" s="582"/>
      <c r="G322" s="582"/>
      <c r="H322" s="582"/>
      <c r="I322" s="582"/>
      <c r="J322" s="582"/>
      <c r="K322" s="582"/>
      <c r="L322" s="582"/>
      <c r="M322" s="582"/>
      <c r="N322" s="582"/>
      <c r="O322" s="582"/>
      <c r="P322" s="582"/>
      <c r="Q322" s="582"/>
      <c r="R322" s="582"/>
      <c r="S322" s="582"/>
      <c r="T322" s="582"/>
      <c r="U322" s="582"/>
      <c r="V322" s="582"/>
      <c r="W322" s="582"/>
      <c r="X322" s="582"/>
      <c r="Y322" s="582"/>
      <c r="Z322" s="582"/>
      <c r="AA322" s="582"/>
      <c r="AB322" s="582"/>
      <c r="AC322" s="582"/>
      <c r="AD322" s="582"/>
      <c r="AE322" s="582"/>
      <c r="AF322" s="582"/>
      <c r="AG322" s="582"/>
      <c r="AH322" s="582"/>
      <c r="AI322" s="582"/>
      <c r="AJ322" s="652"/>
    </row>
    <row r="323" spans="1:42" ht="13.5" customHeight="1">
      <c r="B323" s="562"/>
      <c r="C323" s="582"/>
      <c r="D323" s="582"/>
      <c r="E323" s="582"/>
      <c r="F323" s="582"/>
      <c r="G323" s="582"/>
      <c r="H323" s="582"/>
      <c r="I323" s="582"/>
      <c r="J323" s="582"/>
      <c r="K323" s="582"/>
      <c r="L323" s="582"/>
      <c r="M323" s="582"/>
      <c r="N323" s="582"/>
      <c r="O323" s="582"/>
      <c r="P323" s="582"/>
      <c r="Q323" s="582"/>
      <c r="R323" s="582"/>
      <c r="S323" s="582"/>
      <c r="T323" s="582"/>
      <c r="U323" s="582"/>
      <c r="V323" s="582"/>
      <c r="W323" s="582"/>
      <c r="X323" s="582"/>
      <c r="Y323" s="582"/>
      <c r="Z323" s="582"/>
      <c r="AA323" s="582"/>
      <c r="AB323" s="582"/>
      <c r="AC323" s="582"/>
      <c r="AD323" s="582"/>
      <c r="AE323" s="582"/>
      <c r="AF323" s="582"/>
      <c r="AG323" s="582"/>
      <c r="AH323" s="582"/>
      <c r="AI323" s="582"/>
      <c r="AJ323" s="652"/>
    </row>
    <row r="324" spans="1:42">
      <c r="B324" s="563"/>
      <c r="C324" s="583"/>
      <c r="D324" s="583"/>
      <c r="E324" s="583"/>
      <c r="F324" s="583"/>
      <c r="G324" s="583"/>
      <c r="H324" s="583"/>
      <c r="I324" s="583"/>
      <c r="J324" s="583"/>
      <c r="K324" s="583"/>
      <c r="L324" s="583"/>
      <c r="M324" s="583"/>
      <c r="N324" s="583"/>
      <c r="O324" s="583"/>
      <c r="P324" s="583"/>
      <c r="Q324" s="583"/>
      <c r="R324" s="583"/>
      <c r="S324" s="583"/>
      <c r="T324" s="583"/>
      <c r="U324" s="583"/>
      <c r="V324" s="583"/>
      <c r="W324" s="583"/>
      <c r="X324" s="583"/>
      <c r="Y324" s="583"/>
      <c r="Z324" s="583"/>
      <c r="AA324" s="583"/>
      <c r="AB324" s="583"/>
      <c r="AC324" s="583"/>
      <c r="AD324" s="583"/>
      <c r="AE324" s="583"/>
      <c r="AF324" s="583"/>
      <c r="AG324" s="583"/>
      <c r="AH324" s="583"/>
      <c r="AI324" s="583"/>
      <c r="AJ324" s="653"/>
    </row>
    <row r="325" spans="1:42">
      <c r="A325" s="106"/>
      <c r="B325" s="106"/>
      <c r="C325" s="106"/>
      <c r="D325" s="106"/>
      <c r="E325" s="106"/>
      <c r="F325" s="106"/>
      <c r="G325" s="106"/>
      <c r="H325" s="106"/>
      <c r="I325" s="106"/>
      <c r="J325" s="106"/>
      <c r="K325" s="106"/>
      <c r="L325" s="106"/>
      <c r="M325" s="106"/>
      <c r="N325" s="106"/>
      <c r="O325" s="106"/>
      <c r="P325" s="106"/>
      <c r="Q325" s="106"/>
      <c r="R325" s="106"/>
      <c r="S325" s="106"/>
      <c r="T325" s="106"/>
      <c r="U325" s="106"/>
      <c r="V325" s="106"/>
      <c r="W325" s="106"/>
      <c r="X325" s="106"/>
      <c r="Y325" s="106"/>
      <c r="Z325" s="106"/>
      <c r="AA325" s="106"/>
      <c r="AB325" s="106"/>
      <c r="AC325" s="106"/>
      <c r="AD325" s="621"/>
      <c r="AE325" s="621"/>
      <c r="AF325" s="621"/>
      <c r="AG325" s="621"/>
      <c r="AH325" s="621"/>
      <c r="AI325" s="621"/>
      <c r="AJ325" s="621"/>
      <c r="AK325" s="621"/>
      <c r="AL325" s="166"/>
      <c r="AM325" s="166"/>
    </row>
    <row r="326" spans="1:42" ht="13.5" customHeight="1">
      <c r="A326" s="106"/>
      <c r="B326" s="106"/>
      <c r="C326" s="106"/>
      <c r="D326" s="106"/>
      <c r="E326" s="106"/>
      <c r="F326" s="106"/>
      <c r="G326" s="106"/>
      <c r="H326" s="106"/>
      <c r="I326" s="106"/>
      <c r="J326" s="106"/>
      <c r="K326" s="106"/>
      <c r="L326" s="106"/>
      <c r="M326" s="106"/>
      <c r="N326" s="106"/>
      <c r="O326" s="106"/>
      <c r="P326" s="106"/>
      <c r="Q326" s="106"/>
      <c r="R326" s="106"/>
      <c r="S326" s="106"/>
      <c r="T326" s="106"/>
      <c r="U326" s="106"/>
      <c r="V326" s="106"/>
      <c r="W326" s="106"/>
      <c r="X326" s="106"/>
      <c r="Y326" s="106"/>
      <c r="Z326" s="106"/>
      <c r="AA326" s="106"/>
      <c r="AB326" s="106"/>
      <c r="AC326" s="106"/>
      <c r="AD326" s="621"/>
      <c r="AE326" s="621"/>
      <c r="AF326" s="621"/>
      <c r="AG326" s="621"/>
      <c r="AH326" s="621"/>
      <c r="AI326" s="621"/>
      <c r="AJ326" s="621"/>
      <c r="AK326" s="621"/>
      <c r="AL326" s="211"/>
      <c r="AM326" s="536"/>
      <c r="AN326" s="211"/>
      <c r="AO326" s="211"/>
      <c r="AP326" s="211"/>
    </row>
    <row r="327" spans="1:42" ht="13.5" customHeight="1">
      <c r="A327" s="540" t="s">
        <v>100</v>
      </c>
      <c r="B327" s="540"/>
      <c r="C327" s="540"/>
      <c r="D327" s="540"/>
      <c r="E327" s="540"/>
      <c r="F327" s="540"/>
      <c r="G327" s="540"/>
      <c r="H327" s="540"/>
      <c r="I327" s="540"/>
      <c r="J327" s="540"/>
      <c r="K327" s="540"/>
      <c r="L327" s="540"/>
      <c r="M327" s="540"/>
      <c r="N327" s="540"/>
      <c r="O327" s="540"/>
      <c r="P327" s="540"/>
      <c r="Q327" s="540"/>
      <c r="R327" s="540"/>
      <c r="S327" s="540"/>
      <c r="T327" s="540"/>
      <c r="U327" s="540"/>
      <c r="V327" s="540"/>
      <c r="W327" s="540"/>
      <c r="X327" s="540"/>
      <c r="Y327" s="540"/>
      <c r="Z327" s="540"/>
      <c r="AA327" s="540"/>
      <c r="AB327" s="540"/>
      <c r="AC327" s="540"/>
      <c r="AD327" s="540"/>
      <c r="AE327" s="540"/>
      <c r="AF327" s="540"/>
      <c r="AG327" s="540"/>
      <c r="AH327" s="540"/>
      <c r="AI327" s="540"/>
      <c r="AJ327" s="540"/>
      <c r="AK327" s="540"/>
      <c r="AL327" s="211">
        <v>0</v>
      </c>
      <c r="AM327" s="211">
        <v>25000</v>
      </c>
      <c r="AN327" s="211"/>
      <c r="AO327" s="211"/>
      <c r="AP327" s="211"/>
    </row>
    <row r="328" spans="1:42" ht="13.5" customHeight="1">
      <c r="A328" s="540"/>
      <c r="B328" s="540"/>
      <c r="C328" s="540"/>
      <c r="D328" s="540"/>
      <c r="E328" s="540"/>
      <c r="F328" s="540"/>
      <c r="G328" s="540"/>
      <c r="H328" s="540"/>
      <c r="I328" s="540"/>
      <c r="J328" s="540"/>
      <c r="K328" s="540"/>
      <c r="L328" s="540"/>
      <c r="M328" s="540"/>
      <c r="N328" s="540"/>
      <c r="O328" s="540"/>
      <c r="P328" s="540"/>
      <c r="Q328" s="540"/>
      <c r="R328" s="540"/>
      <c r="S328" s="540"/>
      <c r="T328" s="540"/>
      <c r="U328" s="540"/>
      <c r="V328" s="540"/>
      <c r="W328" s="540"/>
      <c r="X328" s="540"/>
      <c r="Y328" s="540"/>
      <c r="Z328" s="540"/>
      <c r="AA328" s="540"/>
      <c r="AB328" s="540"/>
      <c r="AC328" s="540"/>
      <c r="AD328" s="540"/>
      <c r="AE328" s="540"/>
      <c r="AF328" s="540"/>
      <c r="AG328" s="540"/>
      <c r="AH328" s="540"/>
      <c r="AI328" s="540"/>
      <c r="AJ328" s="540"/>
      <c r="AK328" s="540"/>
      <c r="AL328" s="211"/>
      <c r="AM328" s="211"/>
      <c r="AN328" s="211"/>
      <c r="AO328" s="211"/>
      <c r="AP328" s="211"/>
    </row>
    <row r="329" spans="1:42" ht="13.5" customHeight="1">
      <c r="A329" s="166"/>
      <c r="B329" s="166"/>
      <c r="C329" s="166"/>
      <c r="D329" s="166"/>
      <c r="E329" s="166"/>
      <c r="F329" s="166"/>
      <c r="G329" s="166"/>
      <c r="H329" s="166"/>
      <c r="I329" s="166"/>
      <c r="J329" s="166"/>
      <c r="K329" s="166"/>
      <c r="L329" s="166"/>
      <c r="M329" s="166"/>
      <c r="N329" s="619" t="s">
        <v>2</v>
      </c>
      <c r="O329" s="619" t="str">
        <f>+収支決算書!D3</f>
        <v>令和</v>
      </c>
      <c r="P329" s="619"/>
      <c r="Q329" s="620">
        <f>+収支決算書!F3</f>
        <v>5</v>
      </c>
      <c r="R329" s="620"/>
      <c r="S329" s="619" t="s">
        <v>89</v>
      </c>
      <c r="T329" s="619"/>
      <c r="U329" s="619" t="s">
        <v>90</v>
      </c>
      <c r="V329" s="166"/>
      <c r="W329" s="166"/>
      <c r="X329" s="166"/>
      <c r="Y329" s="166"/>
      <c r="Z329" s="166"/>
      <c r="AA329" s="166"/>
      <c r="AB329" s="166"/>
      <c r="AC329" s="166"/>
      <c r="AD329" s="166"/>
      <c r="AE329" s="166"/>
      <c r="AF329" s="166"/>
      <c r="AG329" s="166"/>
      <c r="AH329" s="389" t="s">
        <v>202</v>
      </c>
      <c r="AI329" s="389"/>
      <c r="AJ329" s="389"/>
      <c r="AK329" s="166"/>
      <c r="AL329" s="211">
        <v>0</v>
      </c>
      <c r="AM329" s="211">
        <v>50000</v>
      </c>
      <c r="AN329" s="211"/>
      <c r="AO329" s="211"/>
      <c r="AP329" s="211"/>
    </row>
    <row r="330" spans="1:42" ht="13.5" customHeight="1">
      <c r="AL330" s="211"/>
      <c r="AM330" s="211"/>
      <c r="AN330" s="211"/>
      <c r="AO330" s="211"/>
      <c r="AP330" s="211"/>
    </row>
    <row r="331" spans="1:42" ht="13.5" customHeight="1">
      <c r="B331" s="541" t="s">
        <v>11</v>
      </c>
      <c r="C331" s="564"/>
      <c r="D331" s="564"/>
      <c r="E331" s="564"/>
      <c r="F331" s="564"/>
      <c r="G331" s="584" t="str">
        <f>IF(活動実績明細書!AC3="","",活動実績明細書!AC3)</f>
        <v/>
      </c>
      <c r="H331" s="604"/>
      <c r="I331" s="604"/>
      <c r="J331" s="604"/>
      <c r="K331" s="604"/>
      <c r="L331" s="604"/>
      <c r="M331" s="604"/>
      <c r="N331" s="604"/>
      <c r="O331" s="604"/>
      <c r="P331" s="604"/>
      <c r="Q331" s="604"/>
      <c r="R331" s="604"/>
      <c r="S331" s="604"/>
      <c r="T331" s="604"/>
      <c r="U331" s="604"/>
      <c r="V331" s="604"/>
      <c r="W331" s="604"/>
      <c r="X331" s="604"/>
      <c r="Y331" s="604"/>
      <c r="Z331" s="604"/>
      <c r="AA331" s="604"/>
      <c r="AB331" s="604"/>
      <c r="AC331" s="604"/>
      <c r="AD331" s="604"/>
      <c r="AE331" s="604"/>
      <c r="AF331" s="604"/>
      <c r="AG331" s="604"/>
      <c r="AH331" s="604"/>
      <c r="AI331" s="604"/>
      <c r="AJ331" s="635"/>
      <c r="AL331" s="211"/>
      <c r="AM331" s="211"/>
      <c r="AN331" s="211"/>
      <c r="AO331" s="211"/>
      <c r="AP331" s="211"/>
    </row>
    <row r="332" spans="1:42" ht="13.5" customHeight="1">
      <c r="B332" s="542"/>
      <c r="C332" s="565"/>
      <c r="D332" s="565"/>
      <c r="E332" s="565"/>
      <c r="F332" s="565"/>
      <c r="G332" s="585"/>
      <c r="H332" s="605"/>
      <c r="I332" s="605"/>
      <c r="J332" s="605"/>
      <c r="K332" s="605"/>
      <c r="L332" s="605"/>
      <c r="M332" s="605"/>
      <c r="N332" s="605"/>
      <c r="O332" s="605"/>
      <c r="P332" s="605"/>
      <c r="Q332" s="605"/>
      <c r="R332" s="605"/>
      <c r="S332" s="605"/>
      <c r="T332" s="605"/>
      <c r="U332" s="605"/>
      <c r="V332" s="605"/>
      <c r="W332" s="605"/>
      <c r="X332" s="605"/>
      <c r="Y332" s="605"/>
      <c r="Z332" s="605"/>
      <c r="AA332" s="605"/>
      <c r="AB332" s="605"/>
      <c r="AC332" s="605"/>
      <c r="AD332" s="605"/>
      <c r="AE332" s="605"/>
      <c r="AF332" s="605"/>
      <c r="AG332" s="605"/>
      <c r="AH332" s="605"/>
      <c r="AI332" s="605"/>
      <c r="AJ332" s="636"/>
      <c r="AL332" s="211"/>
      <c r="AM332" s="211"/>
      <c r="AN332" s="211"/>
      <c r="AO332" s="211"/>
      <c r="AP332" s="211"/>
    </row>
    <row r="333" spans="1:42" ht="13.5" customHeight="1">
      <c r="B333" s="543" t="s">
        <v>9</v>
      </c>
      <c r="C333" s="566"/>
      <c r="D333" s="566"/>
      <c r="E333" s="566"/>
      <c r="F333" s="566"/>
      <c r="G333" s="586" t="str">
        <f>+IF(活動実績明細書!C85="","",活動実績明細書!C85)</f>
        <v/>
      </c>
      <c r="H333" s="606"/>
      <c r="I333" s="606"/>
      <c r="J333" s="606"/>
      <c r="K333" s="606"/>
      <c r="L333" s="606"/>
      <c r="M333" s="606"/>
      <c r="N333" s="606"/>
      <c r="O333" s="606"/>
      <c r="P333" s="606"/>
      <c r="Q333" s="606"/>
      <c r="R333" s="606"/>
      <c r="S333" s="606"/>
      <c r="T333" s="606"/>
      <c r="U333" s="606"/>
      <c r="V333" s="606"/>
      <c r="W333" s="606"/>
      <c r="X333" s="606"/>
      <c r="Y333" s="606"/>
      <c r="Z333" s="606"/>
      <c r="AA333" s="606"/>
      <c r="AB333" s="606"/>
      <c r="AC333" s="606"/>
      <c r="AD333" s="606"/>
      <c r="AE333" s="606"/>
      <c r="AF333" s="606"/>
      <c r="AG333" s="606"/>
      <c r="AH333" s="606"/>
      <c r="AI333" s="606"/>
      <c r="AJ333" s="637"/>
      <c r="AL333" s="211"/>
      <c r="AM333" s="211"/>
      <c r="AN333" s="211"/>
      <c r="AO333" s="211"/>
      <c r="AP333" s="211"/>
    </row>
    <row r="334" spans="1:42" ht="13.5" customHeight="1">
      <c r="B334" s="544"/>
      <c r="C334" s="567"/>
      <c r="D334" s="567"/>
      <c r="E334" s="567"/>
      <c r="F334" s="567"/>
      <c r="G334" s="587"/>
      <c r="H334" s="607"/>
      <c r="I334" s="607"/>
      <c r="J334" s="607"/>
      <c r="K334" s="607"/>
      <c r="L334" s="607"/>
      <c r="M334" s="607"/>
      <c r="N334" s="607"/>
      <c r="O334" s="607"/>
      <c r="P334" s="607"/>
      <c r="Q334" s="607"/>
      <c r="R334" s="607"/>
      <c r="S334" s="607"/>
      <c r="T334" s="607"/>
      <c r="U334" s="607"/>
      <c r="V334" s="607"/>
      <c r="W334" s="607"/>
      <c r="X334" s="607"/>
      <c r="Y334" s="607"/>
      <c r="Z334" s="607"/>
      <c r="AA334" s="607"/>
      <c r="AB334" s="607"/>
      <c r="AC334" s="607"/>
      <c r="AD334" s="607"/>
      <c r="AE334" s="607"/>
      <c r="AF334" s="607"/>
      <c r="AG334" s="607"/>
      <c r="AH334" s="607"/>
      <c r="AI334" s="607"/>
      <c r="AJ334" s="638"/>
      <c r="AL334" s="211"/>
      <c r="AM334" s="211"/>
      <c r="AN334" s="211"/>
      <c r="AO334" s="211"/>
      <c r="AP334" s="211"/>
    </row>
    <row r="335" spans="1:42" ht="13.5" customHeight="1">
      <c r="B335" s="545"/>
      <c r="C335" s="545"/>
      <c r="D335" s="545"/>
      <c r="E335" s="545"/>
      <c r="F335" s="545"/>
      <c r="G335" s="588"/>
      <c r="H335" s="588"/>
      <c r="I335" s="588"/>
      <c r="J335" s="588"/>
      <c r="K335" s="588"/>
      <c r="L335" s="588"/>
      <c r="M335" s="588"/>
      <c r="N335" s="588"/>
      <c r="O335" s="588"/>
      <c r="P335" s="588"/>
      <c r="Q335" s="588"/>
      <c r="R335" s="588"/>
      <c r="S335" s="588"/>
      <c r="T335" s="588"/>
      <c r="U335" s="588"/>
      <c r="V335" s="588"/>
      <c r="W335" s="588"/>
      <c r="X335" s="588"/>
      <c r="Y335" s="588"/>
      <c r="Z335" s="588"/>
      <c r="AA335" s="588"/>
      <c r="AB335" s="588"/>
      <c r="AC335" s="588"/>
      <c r="AD335" s="588"/>
      <c r="AE335" s="588"/>
      <c r="AF335" s="588"/>
      <c r="AG335" s="588"/>
      <c r="AH335" s="588"/>
      <c r="AI335" s="588"/>
      <c r="AJ335" s="588"/>
      <c r="AL335" s="211"/>
      <c r="AM335" s="211"/>
      <c r="AN335" s="211"/>
      <c r="AO335" s="211"/>
      <c r="AP335" s="211"/>
    </row>
    <row r="336" spans="1:42" ht="13.5" customHeight="1">
      <c r="B336" s="546" t="s">
        <v>72</v>
      </c>
      <c r="C336" s="568"/>
      <c r="D336" s="568"/>
      <c r="E336" s="568"/>
      <c r="F336" s="568"/>
      <c r="G336" s="589"/>
      <c r="H336" s="608"/>
      <c r="I336" s="608"/>
      <c r="J336" s="608"/>
      <c r="K336" s="608"/>
      <c r="L336" s="608"/>
      <c r="M336" s="608"/>
      <c r="N336" s="608"/>
      <c r="O336" s="608"/>
      <c r="P336" s="608"/>
      <c r="Q336" s="608"/>
      <c r="R336" s="608"/>
      <c r="S336" s="608"/>
      <c r="T336" s="608"/>
      <c r="U336" s="608"/>
      <c r="V336" s="608"/>
      <c r="W336" s="608"/>
      <c r="X336" s="608"/>
      <c r="Y336" s="608"/>
      <c r="Z336" s="608"/>
      <c r="AA336" s="608"/>
      <c r="AB336" s="608"/>
      <c r="AC336" s="608"/>
      <c r="AD336" s="608"/>
      <c r="AE336" s="608"/>
      <c r="AF336" s="608"/>
      <c r="AG336" s="608"/>
      <c r="AH336" s="608"/>
      <c r="AI336" s="592"/>
      <c r="AJ336" s="639"/>
      <c r="AL336" s="211"/>
      <c r="AM336" s="211"/>
      <c r="AN336" s="211"/>
      <c r="AO336" s="211"/>
      <c r="AP336" s="211"/>
    </row>
    <row r="337" spans="2:45" ht="13.5" customHeight="1">
      <c r="B337" s="547"/>
      <c r="C337" s="569"/>
      <c r="D337" s="569"/>
      <c r="E337" s="569"/>
      <c r="F337" s="569"/>
      <c r="G337" s="590"/>
      <c r="H337" s="591"/>
      <c r="I337" s="591"/>
      <c r="J337" s="591"/>
      <c r="K337" s="591"/>
      <c r="L337" s="591"/>
      <c r="M337" s="591"/>
      <c r="N337" s="591"/>
      <c r="O337" s="591"/>
      <c r="P337" s="591"/>
      <c r="Q337" s="591"/>
      <c r="R337" s="591"/>
      <c r="S337" s="591"/>
      <c r="T337" s="591"/>
      <c r="U337" s="591"/>
      <c r="V337" s="591"/>
      <c r="W337" s="591"/>
      <c r="X337" s="591"/>
      <c r="Y337" s="591"/>
      <c r="Z337" s="591"/>
      <c r="AA337" s="591"/>
      <c r="AB337" s="591"/>
      <c r="AC337" s="591"/>
      <c r="AD337" s="591"/>
      <c r="AE337" s="591"/>
      <c r="AF337" s="591"/>
      <c r="AG337" s="591"/>
      <c r="AH337" s="591"/>
      <c r="AI337" s="593"/>
      <c r="AJ337" s="640"/>
      <c r="AL337" s="211"/>
      <c r="AM337" s="211"/>
      <c r="AN337" s="211"/>
      <c r="AO337" s="211"/>
      <c r="AP337" s="211"/>
    </row>
    <row r="338" spans="2:45" ht="13.5" customHeight="1">
      <c r="B338" s="547"/>
      <c r="C338" s="569"/>
      <c r="D338" s="569"/>
      <c r="E338" s="569"/>
      <c r="F338" s="569"/>
      <c r="G338" s="590"/>
      <c r="H338" s="591"/>
      <c r="I338" s="591"/>
      <c r="J338" s="591"/>
      <c r="K338" s="591"/>
      <c r="L338" s="591"/>
      <c r="M338" s="591"/>
      <c r="N338" s="591"/>
      <c r="O338" s="591"/>
      <c r="P338" s="591"/>
      <c r="Q338" s="591"/>
      <c r="R338" s="591"/>
      <c r="S338" s="591"/>
      <c r="T338" s="591"/>
      <c r="U338" s="591"/>
      <c r="V338" s="591"/>
      <c r="W338" s="591"/>
      <c r="X338" s="591"/>
      <c r="Y338" s="591"/>
      <c r="Z338" s="591"/>
      <c r="AA338" s="591"/>
      <c r="AB338" s="591"/>
      <c r="AC338" s="591"/>
      <c r="AD338" s="591"/>
      <c r="AE338" s="591"/>
      <c r="AF338" s="591"/>
      <c r="AG338" s="591"/>
      <c r="AH338" s="591"/>
      <c r="AI338" s="593"/>
      <c r="AJ338" s="640"/>
      <c r="AL338" s="211"/>
      <c r="AM338" s="211"/>
      <c r="AN338" s="211"/>
      <c r="AO338" s="211"/>
      <c r="AP338" s="211"/>
    </row>
    <row r="339" spans="2:45" ht="13.5" customHeight="1">
      <c r="B339" s="547"/>
      <c r="C339" s="569"/>
      <c r="D339" s="569"/>
      <c r="E339" s="569"/>
      <c r="F339" s="569"/>
      <c r="G339" s="590"/>
      <c r="H339" s="591"/>
      <c r="I339" s="591"/>
      <c r="J339" s="591"/>
      <c r="K339" s="591"/>
      <c r="L339" s="591"/>
      <c r="M339" s="591"/>
      <c r="N339" s="591"/>
      <c r="O339" s="591"/>
      <c r="P339" s="591"/>
      <c r="Q339" s="591"/>
      <c r="R339" s="591"/>
      <c r="S339" s="591"/>
      <c r="T339" s="591"/>
      <c r="U339" s="591"/>
      <c r="V339" s="591"/>
      <c r="W339" s="591"/>
      <c r="X339" s="591"/>
      <c r="Y339" s="591"/>
      <c r="Z339" s="591"/>
      <c r="AA339" s="591"/>
      <c r="AB339" s="591"/>
      <c r="AC339" s="591"/>
      <c r="AD339" s="591"/>
      <c r="AE339" s="591"/>
      <c r="AF339" s="591"/>
      <c r="AG339" s="591"/>
      <c r="AH339" s="591"/>
      <c r="AI339" s="593"/>
      <c r="AJ339" s="640"/>
      <c r="AL339" s="211"/>
      <c r="AM339" s="211"/>
      <c r="AN339" s="211"/>
      <c r="AO339" s="211"/>
      <c r="AP339" s="211"/>
      <c r="AR339" s="538"/>
      <c r="AS339" s="538"/>
    </row>
    <row r="340" spans="2:45" ht="13.5" customHeight="1">
      <c r="B340" s="547"/>
      <c r="C340" s="569"/>
      <c r="D340" s="569"/>
      <c r="E340" s="569"/>
      <c r="F340" s="569"/>
      <c r="G340" s="591"/>
      <c r="H340" s="591"/>
      <c r="I340" s="591"/>
      <c r="J340" s="591"/>
      <c r="K340" s="591"/>
      <c r="L340" s="591"/>
      <c r="M340" s="591"/>
      <c r="N340" s="591"/>
      <c r="O340" s="591"/>
      <c r="P340" s="591"/>
      <c r="Q340" s="591"/>
      <c r="R340" s="591"/>
      <c r="S340" s="591"/>
      <c r="T340" s="591"/>
      <c r="U340" s="591"/>
      <c r="V340" s="591"/>
      <c r="W340" s="591"/>
      <c r="X340" s="591"/>
      <c r="Y340" s="591"/>
      <c r="Z340" s="591"/>
      <c r="AA340" s="591"/>
      <c r="AB340" s="591"/>
      <c r="AC340" s="591"/>
      <c r="AD340" s="591"/>
      <c r="AE340" s="591"/>
      <c r="AF340" s="591"/>
      <c r="AG340" s="591"/>
      <c r="AH340" s="591"/>
      <c r="AI340" s="593"/>
      <c r="AJ340" s="640"/>
      <c r="AL340" s="211"/>
      <c r="AM340" s="211"/>
      <c r="AN340" s="211"/>
      <c r="AO340" s="211"/>
      <c r="AP340" s="211"/>
      <c r="AR340" s="538"/>
      <c r="AS340" s="538"/>
    </row>
    <row r="341" spans="2:45" ht="13.5" customHeight="1">
      <c r="B341" s="546" t="s">
        <v>159</v>
      </c>
      <c r="C341" s="568"/>
      <c r="D341" s="568"/>
      <c r="E341" s="568"/>
      <c r="F341" s="568"/>
      <c r="G341" s="592"/>
      <c r="H341" s="609"/>
      <c r="I341" s="609"/>
      <c r="J341" s="609"/>
      <c r="K341" s="609"/>
      <c r="L341" s="609"/>
      <c r="M341" s="609"/>
      <c r="N341" s="609"/>
      <c r="O341" s="609"/>
      <c r="P341" s="609"/>
      <c r="Q341" s="609"/>
      <c r="R341" s="609"/>
      <c r="S341" s="609"/>
      <c r="T341" s="609"/>
      <c r="U341" s="609"/>
      <c r="V341" s="609"/>
      <c r="W341" s="609"/>
      <c r="X341" s="609"/>
      <c r="Y341" s="609"/>
      <c r="Z341" s="609"/>
      <c r="AA341" s="609"/>
      <c r="AB341" s="609"/>
      <c r="AC341" s="609"/>
      <c r="AD341" s="609"/>
      <c r="AE341" s="609"/>
      <c r="AF341" s="609"/>
      <c r="AG341" s="609"/>
      <c r="AH341" s="609"/>
      <c r="AI341" s="609"/>
      <c r="AJ341" s="641"/>
      <c r="AL341" s="211"/>
      <c r="AM341" s="211"/>
      <c r="AN341" s="211"/>
      <c r="AO341" s="211"/>
      <c r="AP341" s="211"/>
    </row>
    <row r="342" spans="2:45" ht="13.5" customHeight="1">
      <c r="B342" s="547"/>
      <c r="C342" s="569"/>
      <c r="D342" s="569"/>
      <c r="E342" s="569"/>
      <c r="F342" s="569"/>
      <c r="G342" s="593"/>
      <c r="H342" s="610"/>
      <c r="I342" s="610"/>
      <c r="J342" s="610"/>
      <c r="K342" s="610"/>
      <c r="L342" s="610"/>
      <c r="M342" s="610"/>
      <c r="N342" s="610"/>
      <c r="O342" s="610"/>
      <c r="P342" s="610"/>
      <c r="Q342" s="610"/>
      <c r="R342" s="610"/>
      <c r="S342" s="610"/>
      <c r="T342" s="610"/>
      <c r="U342" s="610"/>
      <c r="V342" s="610"/>
      <c r="W342" s="610"/>
      <c r="X342" s="610"/>
      <c r="Y342" s="610"/>
      <c r="Z342" s="610"/>
      <c r="AA342" s="610"/>
      <c r="AB342" s="610"/>
      <c r="AC342" s="610"/>
      <c r="AD342" s="610"/>
      <c r="AE342" s="610"/>
      <c r="AF342" s="610"/>
      <c r="AG342" s="610"/>
      <c r="AH342" s="610"/>
      <c r="AI342" s="610"/>
      <c r="AJ342" s="642"/>
      <c r="AL342" s="211"/>
      <c r="AM342" s="211"/>
      <c r="AN342" s="211"/>
      <c r="AO342" s="211"/>
      <c r="AP342" s="211"/>
    </row>
    <row r="343" spans="2:45" ht="13.5" customHeight="1">
      <c r="B343" s="547"/>
      <c r="C343" s="569"/>
      <c r="D343" s="569"/>
      <c r="E343" s="569"/>
      <c r="F343" s="569"/>
      <c r="G343" s="593"/>
      <c r="H343" s="611"/>
      <c r="I343" s="611"/>
      <c r="J343" s="611"/>
      <c r="K343" s="611"/>
      <c r="L343" s="611"/>
      <c r="M343" s="611"/>
      <c r="N343" s="611"/>
      <c r="O343" s="611"/>
      <c r="P343" s="611"/>
      <c r="Q343" s="611"/>
      <c r="R343" s="611"/>
      <c r="S343" s="611"/>
      <c r="T343" s="611"/>
      <c r="U343" s="611"/>
      <c r="V343" s="611"/>
      <c r="W343" s="611"/>
      <c r="X343" s="611"/>
      <c r="Y343" s="611"/>
      <c r="Z343" s="611"/>
      <c r="AA343" s="611"/>
      <c r="AB343" s="611"/>
      <c r="AC343" s="611"/>
      <c r="AD343" s="611"/>
      <c r="AE343" s="611"/>
      <c r="AF343" s="611"/>
      <c r="AG343" s="611"/>
      <c r="AH343" s="611"/>
      <c r="AI343" s="611"/>
      <c r="AJ343" s="642"/>
      <c r="AL343" s="211"/>
      <c r="AM343" s="211"/>
      <c r="AN343" s="211"/>
      <c r="AO343" s="211"/>
      <c r="AP343" s="211"/>
    </row>
    <row r="344" spans="2:45" ht="13.5" customHeight="1">
      <c r="B344" s="548"/>
      <c r="C344" s="570"/>
      <c r="D344" s="570"/>
      <c r="E344" s="570"/>
      <c r="F344" s="570"/>
      <c r="G344" s="594"/>
      <c r="H344" s="612"/>
      <c r="I344" s="612"/>
      <c r="J344" s="612"/>
      <c r="K344" s="612"/>
      <c r="L344" s="612"/>
      <c r="M344" s="612"/>
      <c r="N344" s="612"/>
      <c r="O344" s="612"/>
      <c r="P344" s="612"/>
      <c r="Q344" s="612"/>
      <c r="R344" s="612"/>
      <c r="S344" s="612"/>
      <c r="T344" s="612"/>
      <c r="U344" s="612"/>
      <c r="V344" s="612"/>
      <c r="W344" s="612"/>
      <c r="X344" s="612"/>
      <c r="Y344" s="612"/>
      <c r="Z344" s="612"/>
      <c r="AA344" s="612"/>
      <c r="AB344" s="612"/>
      <c r="AC344" s="612"/>
      <c r="AD344" s="612"/>
      <c r="AE344" s="612"/>
      <c r="AF344" s="612"/>
      <c r="AG344" s="612"/>
      <c r="AH344" s="612"/>
      <c r="AI344" s="612"/>
      <c r="AJ344" s="643"/>
      <c r="AL344" s="211"/>
      <c r="AM344" s="211"/>
      <c r="AN344" s="211"/>
      <c r="AO344" s="211"/>
      <c r="AP344" s="211"/>
    </row>
    <row r="345" spans="2:45" ht="13.5" customHeight="1">
      <c r="B345" s="549"/>
      <c r="C345" s="549"/>
      <c r="D345" s="549"/>
      <c r="E345" s="549"/>
      <c r="F345" s="549"/>
      <c r="G345" s="595"/>
      <c r="H345" s="595"/>
      <c r="I345" s="595"/>
      <c r="J345" s="595"/>
      <c r="K345" s="595"/>
      <c r="L345" s="595"/>
      <c r="M345" s="595"/>
      <c r="N345" s="595"/>
      <c r="O345" s="595"/>
      <c r="P345" s="595"/>
      <c r="Q345" s="595"/>
      <c r="R345" s="595"/>
      <c r="S345" s="595"/>
      <c r="T345" s="595"/>
      <c r="U345" s="595"/>
      <c r="V345" s="595"/>
      <c r="W345" s="595"/>
      <c r="X345" s="595"/>
      <c r="Y345" s="595"/>
      <c r="Z345" s="595"/>
      <c r="AA345" s="595"/>
      <c r="AB345" s="595"/>
      <c r="AC345" s="595"/>
      <c r="AD345" s="595"/>
      <c r="AE345" s="595"/>
      <c r="AF345" s="595"/>
      <c r="AG345" s="595"/>
      <c r="AH345" s="595"/>
      <c r="AI345" s="595"/>
      <c r="AJ345" s="595"/>
      <c r="AL345" s="211"/>
      <c r="AM345" s="211"/>
      <c r="AN345" s="211"/>
      <c r="AO345" s="211"/>
      <c r="AP345" s="211"/>
      <c r="AS345" s="539"/>
    </row>
    <row r="346" spans="2:45" ht="13.5" customHeight="1">
      <c r="B346" s="541" t="s">
        <v>189</v>
      </c>
      <c r="C346" s="564"/>
      <c r="D346" s="564"/>
      <c r="E346" s="564"/>
      <c r="F346" s="564"/>
      <c r="G346" s="541" t="s">
        <v>73</v>
      </c>
      <c r="H346" s="564"/>
      <c r="I346" s="564"/>
      <c r="J346" s="564"/>
      <c r="K346" s="564"/>
      <c r="L346" s="564"/>
      <c r="M346" s="564"/>
      <c r="N346" s="564"/>
      <c r="O346" s="564"/>
      <c r="P346" s="564"/>
      <c r="Q346" s="564"/>
      <c r="R346" s="564"/>
      <c r="S346" s="564"/>
      <c r="T346" s="564"/>
      <c r="U346" s="564"/>
      <c r="V346" s="564"/>
      <c r="W346" s="564"/>
      <c r="X346" s="564"/>
      <c r="Y346" s="564"/>
      <c r="Z346" s="564"/>
      <c r="AA346" s="564"/>
      <c r="AB346" s="564"/>
      <c r="AC346" s="564"/>
      <c r="AD346" s="564"/>
      <c r="AE346" s="564"/>
      <c r="AF346" s="564"/>
      <c r="AG346" s="564"/>
      <c r="AH346" s="629" t="s">
        <v>177</v>
      </c>
      <c r="AI346" s="632"/>
      <c r="AJ346" s="644"/>
      <c r="AL346" s="211"/>
      <c r="AM346" s="211"/>
      <c r="AN346" s="211"/>
      <c r="AO346" s="211"/>
      <c r="AP346" s="211"/>
      <c r="AS346" s="539"/>
    </row>
    <row r="347" spans="2:45" ht="13.5" customHeight="1">
      <c r="B347" s="542"/>
      <c r="C347" s="565"/>
      <c r="D347" s="565"/>
      <c r="E347" s="565"/>
      <c r="F347" s="565"/>
      <c r="G347" s="542"/>
      <c r="H347" s="565"/>
      <c r="I347" s="565"/>
      <c r="J347" s="565"/>
      <c r="K347" s="565"/>
      <c r="L347" s="565"/>
      <c r="M347" s="565"/>
      <c r="N347" s="565"/>
      <c r="O347" s="565"/>
      <c r="P347" s="565"/>
      <c r="Q347" s="565"/>
      <c r="R347" s="565"/>
      <c r="S347" s="565"/>
      <c r="T347" s="565"/>
      <c r="U347" s="565"/>
      <c r="V347" s="565"/>
      <c r="W347" s="565"/>
      <c r="X347" s="565"/>
      <c r="Y347" s="565"/>
      <c r="Z347" s="565"/>
      <c r="AA347" s="565"/>
      <c r="AB347" s="565"/>
      <c r="AC347" s="565"/>
      <c r="AD347" s="565"/>
      <c r="AE347" s="565"/>
      <c r="AF347" s="565"/>
      <c r="AG347" s="565"/>
      <c r="AH347" s="630"/>
      <c r="AI347" s="633"/>
      <c r="AJ347" s="645"/>
      <c r="AL347" s="211"/>
      <c r="AM347" s="211"/>
      <c r="AN347" s="211"/>
      <c r="AO347" s="211"/>
      <c r="AP347" s="211"/>
      <c r="AS347" s="539"/>
    </row>
    <row r="348" spans="2:45" ht="22.5" customHeight="1">
      <c r="B348" s="550" t="s">
        <v>186</v>
      </c>
      <c r="C348" s="571"/>
      <c r="D348" s="571"/>
      <c r="E348" s="571"/>
      <c r="F348" s="571"/>
      <c r="G348" s="596" t="s">
        <v>188</v>
      </c>
      <c r="H348" s="613"/>
      <c r="I348" s="613"/>
      <c r="J348" s="613"/>
      <c r="K348" s="613"/>
      <c r="L348" s="613"/>
      <c r="M348" s="613"/>
      <c r="N348" s="613"/>
      <c r="O348" s="613"/>
      <c r="P348" s="613"/>
      <c r="Q348" s="613"/>
      <c r="R348" s="613"/>
      <c r="S348" s="613"/>
      <c r="T348" s="613"/>
      <c r="U348" s="613"/>
      <c r="V348" s="613"/>
      <c r="W348" s="613"/>
      <c r="X348" s="613"/>
      <c r="Y348" s="613"/>
      <c r="Z348" s="613"/>
      <c r="AA348" s="613"/>
      <c r="AB348" s="613"/>
      <c r="AC348" s="613"/>
      <c r="AD348" s="613"/>
      <c r="AE348" s="613"/>
      <c r="AF348" s="613"/>
      <c r="AG348" s="623"/>
      <c r="AH348" s="631"/>
      <c r="AI348" s="634"/>
      <c r="AJ348" s="646"/>
      <c r="AL348" s="211"/>
      <c r="AM348" s="211"/>
      <c r="AN348" s="211"/>
      <c r="AO348" s="211"/>
      <c r="AP348" s="211"/>
      <c r="AS348" s="539"/>
    </row>
    <row r="349" spans="2:45" ht="22.5" customHeight="1">
      <c r="B349" s="551"/>
      <c r="C349" s="572"/>
      <c r="D349" s="572"/>
      <c r="E349" s="572"/>
      <c r="F349" s="572"/>
      <c r="G349" s="597" t="s">
        <v>16</v>
      </c>
      <c r="H349" s="614"/>
      <c r="I349" s="614"/>
      <c r="J349" s="614"/>
      <c r="K349" s="614"/>
      <c r="L349" s="614"/>
      <c r="M349" s="614"/>
      <c r="N349" s="614"/>
      <c r="O349" s="614"/>
      <c r="P349" s="614"/>
      <c r="Q349" s="614"/>
      <c r="R349" s="614"/>
      <c r="S349" s="614"/>
      <c r="T349" s="614"/>
      <c r="U349" s="614"/>
      <c r="V349" s="614"/>
      <c r="W349" s="614"/>
      <c r="X349" s="614"/>
      <c r="Y349" s="614"/>
      <c r="Z349" s="614"/>
      <c r="AA349" s="614"/>
      <c r="AB349" s="614"/>
      <c r="AC349" s="614"/>
      <c r="AD349" s="614"/>
      <c r="AE349" s="614"/>
      <c r="AF349" s="614"/>
      <c r="AG349" s="624"/>
      <c r="AH349" s="631"/>
      <c r="AI349" s="634"/>
      <c r="AJ349" s="646"/>
      <c r="AL349" s="211"/>
      <c r="AM349" s="211"/>
      <c r="AN349" s="211"/>
      <c r="AO349" s="211"/>
      <c r="AP349" s="211"/>
      <c r="AS349" s="539"/>
    </row>
    <row r="350" spans="2:45" ht="33" customHeight="1">
      <c r="B350" s="551"/>
      <c r="C350" s="573"/>
      <c r="D350" s="573"/>
      <c r="E350" s="573"/>
      <c r="F350" s="573"/>
      <c r="G350" s="598" t="s">
        <v>65</v>
      </c>
      <c r="H350" s="615"/>
      <c r="I350" s="615"/>
      <c r="J350" s="615"/>
      <c r="K350" s="615"/>
      <c r="L350" s="615"/>
      <c r="M350" s="615"/>
      <c r="N350" s="615"/>
      <c r="O350" s="615"/>
      <c r="P350" s="615"/>
      <c r="Q350" s="615"/>
      <c r="R350" s="615"/>
      <c r="S350" s="615"/>
      <c r="T350" s="615"/>
      <c r="U350" s="615"/>
      <c r="V350" s="615"/>
      <c r="W350" s="615"/>
      <c r="X350" s="615"/>
      <c r="Y350" s="615"/>
      <c r="Z350" s="615"/>
      <c r="AA350" s="615"/>
      <c r="AB350" s="615"/>
      <c r="AC350" s="615"/>
      <c r="AD350" s="615"/>
      <c r="AE350" s="615"/>
      <c r="AF350" s="615"/>
      <c r="AG350" s="625"/>
      <c r="AH350" s="631"/>
      <c r="AI350" s="634"/>
      <c r="AJ350" s="646"/>
      <c r="AL350" s="211"/>
      <c r="AM350" s="211"/>
      <c r="AN350" s="211"/>
      <c r="AO350" s="211"/>
      <c r="AP350" s="211"/>
      <c r="AS350" s="539"/>
    </row>
    <row r="351" spans="2:45" ht="33" customHeight="1">
      <c r="B351" s="552"/>
      <c r="C351" s="574"/>
      <c r="D351" s="574"/>
      <c r="E351" s="574"/>
      <c r="F351" s="574"/>
      <c r="G351" s="599" t="s">
        <v>221</v>
      </c>
      <c r="H351" s="616"/>
      <c r="I351" s="616"/>
      <c r="J351" s="616"/>
      <c r="K351" s="616"/>
      <c r="L351" s="616"/>
      <c r="M351" s="616"/>
      <c r="N351" s="616"/>
      <c r="O351" s="616"/>
      <c r="P351" s="616"/>
      <c r="Q351" s="616"/>
      <c r="R351" s="616"/>
      <c r="S351" s="616"/>
      <c r="T351" s="616"/>
      <c r="U351" s="616"/>
      <c r="V351" s="616"/>
      <c r="W351" s="616"/>
      <c r="X351" s="616"/>
      <c r="Y351" s="616"/>
      <c r="Z351" s="616"/>
      <c r="AA351" s="616"/>
      <c r="AB351" s="616"/>
      <c r="AC351" s="616"/>
      <c r="AD351" s="616"/>
      <c r="AE351" s="616"/>
      <c r="AF351" s="616"/>
      <c r="AG351" s="626"/>
      <c r="AH351" s="631"/>
      <c r="AI351" s="634"/>
      <c r="AJ351" s="646"/>
      <c r="AL351" s="211"/>
      <c r="AM351" s="211"/>
      <c r="AN351" s="211"/>
      <c r="AO351" s="211"/>
      <c r="AP351" s="211"/>
      <c r="AS351" s="539"/>
    </row>
    <row r="352" spans="2:45" ht="33" customHeight="1">
      <c r="B352" s="550" t="s">
        <v>187</v>
      </c>
      <c r="C352" s="571"/>
      <c r="D352" s="571"/>
      <c r="E352" s="571"/>
      <c r="F352" s="571"/>
      <c r="G352" s="600" t="s">
        <v>258</v>
      </c>
      <c r="H352" s="613"/>
      <c r="I352" s="613"/>
      <c r="J352" s="613"/>
      <c r="K352" s="613"/>
      <c r="L352" s="613"/>
      <c r="M352" s="613"/>
      <c r="N352" s="613"/>
      <c r="O352" s="613"/>
      <c r="P352" s="613"/>
      <c r="Q352" s="613"/>
      <c r="R352" s="613"/>
      <c r="S352" s="613"/>
      <c r="T352" s="613"/>
      <c r="U352" s="613"/>
      <c r="V352" s="613"/>
      <c r="W352" s="613"/>
      <c r="X352" s="613"/>
      <c r="Y352" s="613"/>
      <c r="Z352" s="613"/>
      <c r="AA352" s="613"/>
      <c r="AB352" s="613"/>
      <c r="AC352" s="613"/>
      <c r="AD352" s="613"/>
      <c r="AE352" s="613"/>
      <c r="AF352" s="613"/>
      <c r="AG352" s="623"/>
      <c r="AH352" s="631"/>
      <c r="AI352" s="634"/>
      <c r="AJ352" s="646"/>
      <c r="AL352" s="211"/>
      <c r="AM352" s="211"/>
      <c r="AN352" s="211"/>
      <c r="AO352" s="211"/>
      <c r="AP352" s="211"/>
      <c r="AS352" s="539"/>
    </row>
    <row r="353" spans="2:45" ht="22.5" customHeight="1">
      <c r="B353" s="551"/>
      <c r="C353" s="573"/>
      <c r="D353" s="573"/>
      <c r="E353" s="573"/>
      <c r="F353" s="573"/>
      <c r="G353" s="597" t="s">
        <v>194</v>
      </c>
      <c r="H353" s="614"/>
      <c r="I353" s="614"/>
      <c r="J353" s="614"/>
      <c r="K353" s="614"/>
      <c r="L353" s="614"/>
      <c r="M353" s="614"/>
      <c r="N353" s="614"/>
      <c r="O353" s="614"/>
      <c r="P353" s="614"/>
      <c r="Q353" s="614"/>
      <c r="R353" s="614"/>
      <c r="S353" s="614"/>
      <c r="T353" s="614"/>
      <c r="U353" s="614"/>
      <c r="V353" s="614"/>
      <c r="W353" s="614"/>
      <c r="X353" s="614"/>
      <c r="Y353" s="614"/>
      <c r="Z353" s="614"/>
      <c r="AA353" s="614"/>
      <c r="AB353" s="614"/>
      <c r="AC353" s="614"/>
      <c r="AD353" s="614"/>
      <c r="AE353" s="614"/>
      <c r="AF353" s="614"/>
      <c r="AG353" s="624"/>
      <c r="AH353" s="631"/>
      <c r="AI353" s="634"/>
      <c r="AJ353" s="646"/>
      <c r="AL353" s="211"/>
      <c r="AM353" s="211"/>
      <c r="AN353" s="211"/>
      <c r="AO353" s="211"/>
      <c r="AP353" s="211"/>
      <c r="AS353" s="539"/>
    </row>
    <row r="354" spans="2:45" ht="22.5" customHeight="1">
      <c r="B354" s="551"/>
      <c r="C354" s="572"/>
      <c r="D354" s="572"/>
      <c r="E354" s="572"/>
      <c r="F354" s="572"/>
      <c r="G354" s="597" t="s">
        <v>196</v>
      </c>
      <c r="H354" s="614"/>
      <c r="I354" s="614"/>
      <c r="J354" s="614"/>
      <c r="K354" s="614"/>
      <c r="L354" s="614"/>
      <c r="M354" s="614"/>
      <c r="N354" s="614"/>
      <c r="O354" s="614"/>
      <c r="P354" s="614"/>
      <c r="Q354" s="614"/>
      <c r="R354" s="614"/>
      <c r="S354" s="614"/>
      <c r="T354" s="614"/>
      <c r="U354" s="614"/>
      <c r="V354" s="614"/>
      <c r="W354" s="614"/>
      <c r="X354" s="614"/>
      <c r="Y354" s="614"/>
      <c r="Z354" s="614"/>
      <c r="AA354" s="614"/>
      <c r="AB354" s="614"/>
      <c r="AC354" s="614"/>
      <c r="AD354" s="614"/>
      <c r="AE354" s="614"/>
      <c r="AF354" s="614"/>
      <c r="AG354" s="624"/>
      <c r="AH354" s="631"/>
      <c r="AI354" s="634"/>
      <c r="AJ354" s="646"/>
      <c r="AL354" s="211"/>
      <c r="AM354" s="211"/>
      <c r="AN354" s="211"/>
      <c r="AO354" s="211"/>
      <c r="AP354" s="211"/>
      <c r="AS354" s="539"/>
    </row>
    <row r="355" spans="2:45" ht="22.5" customHeight="1">
      <c r="B355" s="551"/>
      <c r="C355" s="572"/>
      <c r="D355" s="572"/>
      <c r="E355" s="572"/>
      <c r="F355" s="572"/>
      <c r="G355" s="601" t="s">
        <v>183</v>
      </c>
      <c r="H355" s="617"/>
      <c r="I355" s="617"/>
      <c r="J355" s="617"/>
      <c r="K355" s="617"/>
      <c r="L355" s="617"/>
      <c r="M355" s="617"/>
      <c r="N355" s="617"/>
      <c r="O355" s="617"/>
      <c r="P355" s="617"/>
      <c r="Q355" s="617"/>
      <c r="R355" s="617"/>
      <c r="S355" s="617"/>
      <c r="T355" s="617"/>
      <c r="U355" s="617"/>
      <c r="V355" s="617"/>
      <c r="W355" s="617"/>
      <c r="X355" s="617"/>
      <c r="Y355" s="617"/>
      <c r="Z355" s="617"/>
      <c r="AA355" s="617"/>
      <c r="AB355" s="617"/>
      <c r="AC355" s="617"/>
      <c r="AD355" s="617"/>
      <c r="AE355" s="617"/>
      <c r="AF355" s="617"/>
      <c r="AG355" s="627"/>
      <c r="AH355" s="631"/>
      <c r="AI355" s="634"/>
      <c r="AJ355" s="646"/>
      <c r="AL355" s="211"/>
      <c r="AM355" s="211"/>
      <c r="AN355" s="211"/>
      <c r="AO355" s="211"/>
      <c r="AP355" s="211"/>
      <c r="AS355" s="539"/>
    </row>
    <row r="356" spans="2:45" ht="22.5" customHeight="1">
      <c r="B356" s="550" t="s">
        <v>5</v>
      </c>
      <c r="C356" s="571"/>
      <c r="D356" s="571"/>
      <c r="E356" s="571"/>
      <c r="F356" s="571"/>
      <c r="G356" s="596" t="s">
        <v>192</v>
      </c>
      <c r="H356" s="613"/>
      <c r="I356" s="613"/>
      <c r="J356" s="613"/>
      <c r="K356" s="613"/>
      <c r="L356" s="613"/>
      <c r="M356" s="613"/>
      <c r="N356" s="613"/>
      <c r="O356" s="613"/>
      <c r="P356" s="613"/>
      <c r="Q356" s="613"/>
      <c r="R356" s="613"/>
      <c r="S356" s="613"/>
      <c r="T356" s="613"/>
      <c r="U356" s="613"/>
      <c r="V356" s="613"/>
      <c r="W356" s="613"/>
      <c r="X356" s="613"/>
      <c r="Y356" s="613"/>
      <c r="Z356" s="613"/>
      <c r="AA356" s="613"/>
      <c r="AB356" s="613"/>
      <c r="AC356" s="613"/>
      <c r="AD356" s="613"/>
      <c r="AE356" s="613"/>
      <c r="AF356" s="613"/>
      <c r="AG356" s="623"/>
      <c r="AH356" s="631"/>
      <c r="AI356" s="634"/>
      <c r="AJ356" s="646"/>
      <c r="AL356" s="211"/>
      <c r="AM356" s="211"/>
      <c r="AN356" s="211"/>
      <c r="AO356" s="211"/>
      <c r="AP356" s="211"/>
      <c r="AS356" s="539"/>
    </row>
    <row r="357" spans="2:45" ht="22.5" customHeight="1">
      <c r="B357" s="551"/>
      <c r="C357" s="573"/>
      <c r="D357" s="573"/>
      <c r="E357" s="573"/>
      <c r="F357" s="573"/>
      <c r="G357" s="597" t="s">
        <v>197</v>
      </c>
      <c r="H357" s="614"/>
      <c r="I357" s="614"/>
      <c r="J357" s="614"/>
      <c r="K357" s="614"/>
      <c r="L357" s="614"/>
      <c r="M357" s="614"/>
      <c r="N357" s="614"/>
      <c r="O357" s="614"/>
      <c r="P357" s="614"/>
      <c r="Q357" s="614"/>
      <c r="R357" s="614"/>
      <c r="S357" s="614"/>
      <c r="T357" s="614"/>
      <c r="U357" s="614"/>
      <c r="V357" s="614"/>
      <c r="W357" s="614"/>
      <c r="X357" s="614"/>
      <c r="Y357" s="614"/>
      <c r="Z357" s="614"/>
      <c r="AA357" s="614"/>
      <c r="AB357" s="614"/>
      <c r="AC357" s="614"/>
      <c r="AD357" s="614"/>
      <c r="AE357" s="614"/>
      <c r="AF357" s="614"/>
      <c r="AG357" s="624"/>
      <c r="AH357" s="631"/>
      <c r="AI357" s="634"/>
      <c r="AJ357" s="646"/>
      <c r="AL357" s="211"/>
      <c r="AM357" s="211"/>
      <c r="AN357" s="211"/>
      <c r="AO357" s="211"/>
      <c r="AP357" s="211"/>
      <c r="AS357" s="539"/>
    </row>
    <row r="358" spans="2:45" ht="22.5" customHeight="1">
      <c r="B358" s="551"/>
      <c r="C358" s="572"/>
      <c r="D358" s="572"/>
      <c r="E358" s="572"/>
      <c r="F358" s="572"/>
      <c r="G358" s="597" t="s">
        <v>195</v>
      </c>
      <c r="H358" s="614"/>
      <c r="I358" s="614"/>
      <c r="J358" s="614"/>
      <c r="K358" s="614"/>
      <c r="L358" s="614"/>
      <c r="M358" s="614"/>
      <c r="N358" s="614"/>
      <c r="O358" s="614"/>
      <c r="P358" s="614"/>
      <c r="Q358" s="614"/>
      <c r="R358" s="614"/>
      <c r="S358" s="614"/>
      <c r="T358" s="614"/>
      <c r="U358" s="614"/>
      <c r="V358" s="614"/>
      <c r="W358" s="614"/>
      <c r="X358" s="614"/>
      <c r="Y358" s="614"/>
      <c r="Z358" s="614"/>
      <c r="AA358" s="614"/>
      <c r="AB358" s="614"/>
      <c r="AC358" s="614"/>
      <c r="AD358" s="614"/>
      <c r="AE358" s="614"/>
      <c r="AF358" s="614"/>
      <c r="AG358" s="624"/>
      <c r="AH358" s="631"/>
      <c r="AI358" s="634"/>
      <c r="AJ358" s="646"/>
      <c r="AL358" s="211"/>
      <c r="AM358" s="211"/>
      <c r="AN358" s="211"/>
      <c r="AO358" s="211"/>
      <c r="AP358" s="211"/>
      <c r="AS358" s="539"/>
    </row>
    <row r="359" spans="2:45" ht="22.5" customHeight="1">
      <c r="B359" s="551"/>
      <c r="C359" s="572"/>
      <c r="D359" s="572"/>
      <c r="E359" s="572"/>
      <c r="F359" s="572"/>
      <c r="G359" s="597" t="s">
        <v>35</v>
      </c>
      <c r="H359" s="614"/>
      <c r="I359" s="614"/>
      <c r="J359" s="614"/>
      <c r="K359" s="614"/>
      <c r="L359" s="614"/>
      <c r="M359" s="614"/>
      <c r="N359" s="614"/>
      <c r="O359" s="614"/>
      <c r="P359" s="614"/>
      <c r="Q359" s="614"/>
      <c r="R359" s="614"/>
      <c r="S359" s="614"/>
      <c r="T359" s="614"/>
      <c r="U359" s="614"/>
      <c r="V359" s="614"/>
      <c r="W359" s="614"/>
      <c r="X359" s="614"/>
      <c r="Y359" s="614"/>
      <c r="Z359" s="614"/>
      <c r="AA359" s="614"/>
      <c r="AB359" s="614"/>
      <c r="AC359" s="614"/>
      <c r="AD359" s="614"/>
      <c r="AE359" s="614"/>
      <c r="AF359" s="614"/>
      <c r="AG359" s="624"/>
      <c r="AH359" s="631"/>
      <c r="AI359" s="634"/>
      <c r="AJ359" s="646"/>
      <c r="AL359" s="211"/>
      <c r="AM359" s="211"/>
      <c r="AN359" s="211"/>
      <c r="AO359" s="211"/>
      <c r="AP359" s="211"/>
      <c r="AS359" s="539"/>
    </row>
    <row r="360" spans="2:45" ht="22.5" customHeight="1">
      <c r="B360" s="553"/>
      <c r="C360" s="575"/>
      <c r="D360" s="575"/>
      <c r="E360" s="575"/>
      <c r="F360" s="575"/>
      <c r="G360" s="602" t="s">
        <v>193</v>
      </c>
      <c r="H360" s="618"/>
      <c r="I360" s="618"/>
      <c r="J360" s="618"/>
      <c r="K360" s="618"/>
      <c r="L360" s="618"/>
      <c r="M360" s="618"/>
      <c r="N360" s="618"/>
      <c r="O360" s="618"/>
      <c r="P360" s="618"/>
      <c r="Q360" s="618"/>
      <c r="R360" s="618"/>
      <c r="S360" s="618"/>
      <c r="T360" s="618"/>
      <c r="U360" s="618"/>
      <c r="V360" s="618"/>
      <c r="W360" s="618"/>
      <c r="X360" s="618"/>
      <c r="Y360" s="618"/>
      <c r="Z360" s="618"/>
      <c r="AA360" s="618"/>
      <c r="AB360" s="618"/>
      <c r="AC360" s="618"/>
      <c r="AD360" s="618"/>
      <c r="AE360" s="618"/>
      <c r="AF360" s="618"/>
      <c r="AG360" s="628"/>
      <c r="AH360" s="631"/>
      <c r="AI360" s="634"/>
      <c r="AJ360" s="646"/>
      <c r="AL360" s="211"/>
      <c r="AM360" s="211"/>
      <c r="AN360" s="211"/>
      <c r="AO360" s="211"/>
      <c r="AP360" s="211"/>
      <c r="AS360" s="539"/>
    </row>
    <row r="361" spans="2:45" ht="13.5" customHeight="1">
      <c r="B361" s="554" t="s">
        <v>165</v>
      </c>
      <c r="C361" s="554"/>
      <c r="D361" s="554"/>
      <c r="E361" s="554"/>
      <c r="F361" s="554"/>
      <c r="G361" s="603"/>
      <c r="H361" s="603"/>
      <c r="I361" s="603"/>
      <c r="J361" s="603"/>
      <c r="K361" s="603"/>
      <c r="L361" s="603"/>
      <c r="M361" s="603"/>
      <c r="N361" s="603"/>
      <c r="O361" s="603"/>
      <c r="P361" s="603"/>
      <c r="Q361" s="603"/>
      <c r="R361" s="603"/>
      <c r="S361" s="603"/>
      <c r="T361" s="603"/>
      <c r="U361" s="603"/>
      <c r="V361" s="603"/>
      <c r="W361" s="603"/>
      <c r="X361" s="603"/>
      <c r="Y361" s="603"/>
      <c r="Z361" s="603"/>
      <c r="AA361" s="603"/>
      <c r="AB361" s="603"/>
      <c r="AC361" s="603"/>
      <c r="AD361" s="603"/>
      <c r="AE361" s="603"/>
      <c r="AF361" s="622"/>
      <c r="AG361" s="622"/>
      <c r="AH361" s="622"/>
      <c r="AI361" s="622"/>
      <c r="AJ361" s="622"/>
      <c r="AL361" s="211"/>
      <c r="AM361" s="211"/>
      <c r="AN361" s="211"/>
      <c r="AO361" s="211"/>
      <c r="AP361" s="211"/>
      <c r="AQ361" s="211"/>
    </row>
    <row r="362" spans="2:45" ht="13.5" customHeight="1">
      <c r="B362" s="555" t="s">
        <v>180</v>
      </c>
      <c r="C362" s="555"/>
      <c r="D362" s="555"/>
      <c r="E362" s="555"/>
      <c r="F362" s="555"/>
      <c r="G362" s="555"/>
      <c r="H362" s="555"/>
      <c r="I362" s="555"/>
      <c r="J362" s="555"/>
      <c r="K362" s="555"/>
      <c r="L362" s="555"/>
      <c r="M362" s="555"/>
      <c r="N362" s="555"/>
      <c r="O362" s="555"/>
      <c r="P362" s="555"/>
      <c r="Q362" s="555"/>
      <c r="R362" s="555"/>
      <c r="S362" s="555"/>
      <c r="T362" s="555"/>
      <c r="U362" s="555"/>
      <c r="V362" s="555"/>
      <c r="W362" s="555"/>
      <c r="X362" s="555"/>
      <c r="Y362" s="555"/>
      <c r="Z362" s="555"/>
      <c r="AA362" s="555"/>
      <c r="AB362" s="555"/>
      <c r="AC362" s="555"/>
      <c r="AD362" s="555"/>
      <c r="AE362" s="555"/>
      <c r="AF362" s="555"/>
      <c r="AG362" s="555"/>
      <c r="AH362" s="555"/>
      <c r="AI362" s="555"/>
      <c r="AJ362" s="555"/>
      <c r="AL362" s="211"/>
      <c r="AM362" s="211"/>
      <c r="AN362" s="211"/>
      <c r="AO362" s="211"/>
      <c r="AP362" s="211"/>
      <c r="AQ362" s="211"/>
    </row>
    <row r="363" spans="2:45" ht="13.5" customHeight="1">
      <c r="B363" s="556"/>
      <c r="C363" s="556"/>
      <c r="D363" s="556"/>
      <c r="E363" s="556"/>
      <c r="F363" s="556"/>
      <c r="G363" s="556"/>
      <c r="H363" s="556"/>
      <c r="I363" s="556"/>
      <c r="J363" s="556"/>
      <c r="K363" s="556"/>
      <c r="L363" s="556"/>
      <c r="M363" s="556"/>
      <c r="N363" s="556"/>
      <c r="O363" s="556"/>
      <c r="P363" s="556"/>
      <c r="Q363" s="556"/>
      <c r="R363" s="556"/>
      <c r="S363" s="556"/>
      <c r="T363" s="556"/>
      <c r="U363" s="556"/>
      <c r="V363" s="556"/>
      <c r="W363" s="556"/>
      <c r="X363" s="556"/>
      <c r="Y363" s="556"/>
      <c r="Z363" s="556"/>
      <c r="AA363" s="556"/>
      <c r="AB363" s="556"/>
      <c r="AC363" s="556"/>
      <c r="AD363" s="556"/>
      <c r="AE363" s="556"/>
      <c r="AF363" s="556"/>
      <c r="AG363" s="556"/>
      <c r="AH363" s="556"/>
      <c r="AI363" s="556"/>
      <c r="AJ363" s="556"/>
      <c r="AL363" s="211"/>
      <c r="AM363" s="211"/>
      <c r="AN363" s="211"/>
      <c r="AO363" s="211"/>
      <c r="AP363" s="211"/>
      <c r="AQ363" s="211"/>
    </row>
    <row r="364" spans="2:45" ht="13.5" customHeight="1">
      <c r="B364" s="557" t="s">
        <v>134</v>
      </c>
      <c r="C364" s="576"/>
      <c r="D364" s="576"/>
      <c r="E364" s="576"/>
      <c r="F364" s="576"/>
      <c r="G364" s="576"/>
      <c r="H364" s="576"/>
      <c r="I364" s="576"/>
      <c r="J364" s="576"/>
      <c r="K364" s="576"/>
      <c r="L364" s="576"/>
      <c r="M364" s="576"/>
      <c r="N364" s="576"/>
      <c r="O364" s="576"/>
      <c r="P364" s="576"/>
      <c r="Q364" s="576"/>
      <c r="R364" s="576"/>
      <c r="S364" s="557" t="s">
        <v>155</v>
      </c>
      <c r="T364" s="576"/>
      <c r="U364" s="576"/>
      <c r="V364" s="576"/>
      <c r="W364" s="576"/>
      <c r="X364" s="576"/>
      <c r="Y364" s="576"/>
      <c r="Z364" s="576"/>
      <c r="AA364" s="576"/>
      <c r="AB364" s="576"/>
      <c r="AC364" s="576"/>
      <c r="AD364" s="576"/>
      <c r="AE364" s="576"/>
      <c r="AF364" s="576"/>
      <c r="AG364" s="576"/>
      <c r="AH364" s="576"/>
      <c r="AI364" s="576"/>
      <c r="AJ364" s="647"/>
      <c r="AL364" s="211"/>
      <c r="AM364" s="211"/>
      <c r="AN364" s="211"/>
      <c r="AO364" s="211"/>
      <c r="AP364" s="211"/>
      <c r="AQ364" s="211"/>
    </row>
    <row r="365" spans="2:45" ht="13.5" customHeight="1">
      <c r="B365" s="558" t="str">
        <f>IF(活動実績明細書!J85="","",活動実績明細書!J85)</f>
        <v/>
      </c>
      <c r="C365" s="577"/>
      <c r="D365" s="577"/>
      <c r="E365" s="577"/>
      <c r="F365" s="577"/>
      <c r="G365" s="577"/>
      <c r="H365" s="577"/>
      <c r="I365" s="577"/>
      <c r="J365" s="577"/>
      <c r="K365" s="577"/>
      <c r="L365" s="577"/>
      <c r="M365" s="577"/>
      <c r="N365" s="577"/>
      <c r="O365" s="577"/>
      <c r="P365" s="577"/>
      <c r="Q365" s="577"/>
      <c r="R365" s="577"/>
      <c r="S365" s="558" t="str">
        <f>IF(活動実績明細書!J91="","",活動実績明細書!J91)</f>
        <v/>
      </c>
      <c r="T365" s="577"/>
      <c r="U365" s="577"/>
      <c r="V365" s="577"/>
      <c r="W365" s="577"/>
      <c r="X365" s="577"/>
      <c r="Y365" s="577"/>
      <c r="Z365" s="577"/>
      <c r="AA365" s="577"/>
      <c r="AB365" s="577"/>
      <c r="AC365" s="577"/>
      <c r="AD365" s="577"/>
      <c r="AE365" s="577"/>
      <c r="AF365" s="577"/>
      <c r="AG365" s="577"/>
      <c r="AH365" s="577"/>
      <c r="AI365" s="577"/>
      <c r="AJ365" s="648"/>
      <c r="AL365" s="211"/>
      <c r="AM365" s="211"/>
      <c r="AN365" s="211"/>
      <c r="AO365" s="211"/>
      <c r="AP365" s="211"/>
    </row>
    <row r="366" spans="2:45" ht="13.5" customHeight="1">
      <c r="B366" s="559"/>
      <c r="C366" s="578"/>
      <c r="D366" s="578"/>
      <c r="E366" s="578"/>
      <c r="F366" s="578"/>
      <c r="G366" s="578"/>
      <c r="H366" s="578"/>
      <c r="I366" s="578"/>
      <c r="J366" s="578"/>
      <c r="K366" s="578"/>
      <c r="L366" s="578"/>
      <c r="M366" s="578"/>
      <c r="N366" s="578"/>
      <c r="O366" s="578"/>
      <c r="P366" s="578"/>
      <c r="Q366" s="578"/>
      <c r="R366" s="578"/>
      <c r="S366" s="559"/>
      <c r="T366" s="578"/>
      <c r="U366" s="578"/>
      <c r="V366" s="578"/>
      <c r="W366" s="578"/>
      <c r="X366" s="578"/>
      <c r="Y366" s="578"/>
      <c r="Z366" s="578"/>
      <c r="AA366" s="578"/>
      <c r="AB366" s="578"/>
      <c r="AC366" s="578"/>
      <c r="AD366" s="578"/>
      <c r="AE366" s="578"/>
      <c r="AF366" s="578"/>
      <c r="AG366" s="578"/>
      <c r="AH366" s="578"/>
      <c r="AI366" s="578"/>
      <c r="AJ366" s="649"/>
      <c r="AL366" s="211"/>
      <c r="AM366" s="211"/>
      <c r="AN366" s="211"/>
      <c r="AO366" s="211"/>
      <c r="AP366" s="211"/>
    </row>
    <row r="367" spans="2:45" ht="13.5" customHeight="1">
      <c r="B367" s="559"/>
      <c r="C367" s="578"/>
      <c r="D367" s="578"/>
      <c r="E367" s="578"/>
      <c r="F367" s="578"/>
      <c r="G367" s="578"/>
      <c r="H367" s="578"/>
      <c r="I367" s="578"/>
      <c r="J367" s="578"/>
      <c r="K367" s="578"/>
      <c r="L367" s="578"/>
      <c r="M367" s="578"/>
      <c r="N367" s="578"/>
      <c r="O367" s="578"/>
      <c r="P367" s="578"/>
      <c r="Q367" s="578"/>
      <c r="R367" s="578"/>
      <c r="S367" s="559"/>
      <c r="T367" s="578"/>
      <c r="U367" s="578"/>
      <c r="V367" s="578"/>
      <c r="W367" s="578"/>
      <c r="X367" s="578"/>
      <c r="Y367" s="578"/>
      <c r="Z367" s="578"/>
      <c r="AA367" s="578"/>
      <c r="AB367" s="578"/>
      <c r="AC367" s="578"/>
      <c r="AD367" s="578"/>
      <c r="AE367" s="578"/>
      <c r="AF367" s="578"/>
      <c r="AG367" s="578"/>
      <c r="AH367" s="578"/>
      <c r="AI367" s="578"/>
      <c r="AJ367" s="649"/>
      <c r="AL367" s="211"/>
      <c r="AM367" s="211"/>
      <c r="AN367" s="211"/>
      <c r="AO367" s="211"/>
      <c r="AP367" s="211"/>
    </row>
    <row r="368" spans="2:45" ht="13.5" customHeight="1">
      <c r="B368" s="559"/>
      <c r="C368" s="579"/>
      <c r="D368" s="579"/>
      <c r="E368" s="579"/>
      <c r="F368" s="579"/>
      <c r="G368" s="579"/>
      <c r="H368" s="579"/>
      <c r="I368" s="579"/>
      <c r="J368" s="579"/>
      <c r="K368" s="579"/>
      <c r="L368" s="579"/>
      <c r="M368" s="579"/>
      <c r="N368" s="579"/>
      <c r="O368" s="579"/>
      <c r="P368" s="579"/>
      <c r="Q368" s="579"/>
      <c r="R368" s="579"/>
      <c r="S368" s="559"/>
      <c r="T368" s="579"/>
      <c r="U368" s="579"/>
      <c r="V368" s="579"/>
      <c r="W368" s="579"/>
      <c r="X368" s="579"/>
      <c r="Y368" s="579"/>
      <c r="Z368" s="579"/>
      <c r="AA368" s="579"/>
      <c r="AB368" s="579"/>
      <c r="AC368" s="579"/>
      <c r="AD368" s="579"/>
      <c r="AE368" s="579"/>
      <c r="AF368" s="579"/>
      <c r="AG368" s="579"/>
      <c r="AH368" s="579"/>
      <c r="AI368" s="579"/>
      <c r="AJ368" s="649"/>
      <c r="AL368" s="211"/>
      <c r="AM368" s="211"/>
      <c r="AN368" s="211"/>
      <c r="AO368" s="211"/>
      <c r="AP368" s="211"/>
    </row>
    <row r="369" spans="1:42" ht="13.5" customHeight="1">
      <c r="B369" s="559"/>
      <c r="C369" s="579"/>
      <c r="D369" s="579"/>
      <c r="E369" s="579"/>
      <c r="F369" s="579"/>
      <c r="G369" s="579"/>
      <c r="H369" s="579"/>
      <c r="I369" s="579"/>
      <c r="J369" s="579"/>
      <c r="K369" s="579"/>
      <c r="L369" s="579"/>
      <c r="M369" s="579"/>
      <c r="N369" s="579"/>
      <c r="O369" s="579"/>
      <c r="P369" s="579"/>
      <c r="Q369" s="579"/>
      <c r="R369" s="579"/>
      <c r="S369" s="559"/>
      <c r="T369" s="579"/>
      <c r="U369" s="579"/>
      <c r="V369" s="579"/>
      <c r="W369" s="579"/>
      <c r="X369" s="579"/>
      <c r="Y369" s="579"/>
      <c r="Z369" s="579"/>
      <c r="AA369" s="579"/>
      <c r="AB369" s="579"/>
      <c r="AC369" s="579"/>
      <c r="AD369" s="579"/>
      <c r="AE369" s="579"/>
      <c r="AF369" s="579"/>
      <c r="AG369" s="579"/>
      <c r="AH369" s="579"/>
      <c r="AI369" s="579"/>
      <c r="AJ369" s="649"/>
      <c r="AL369" s="211"/>
      <c r="AM369" s="211"/>
      <c r="AN369" s="211"/>
      <c r="AO369" s="211"/>
      <c r="AP369" s="211"/>
    </row>
    <row r="370" spans="1:42" s="217" customFormat="1" ht="13.5" customHeight="1">
      <c r="A370" s="54"/>
      <c r="B370" s="560"/>
      <c r="C370" s="580"/>
      <c r="D370" s="580"/>
      <c r="E370" s="580"/>
      <c r="F370" s="580"/>
      <c r="G370" s="580"/>
      <c r="H370" s="580"/>
      <c r="I370" s="580"/>
      <c r="J370" s="580"/>
      <c r="K370" s="580"/>
      <c r="L370" s="580"/>
      <c r="M370" s="580"/>
      <c r="N370" s="580"/>
      <c r="O370" s="580"/>
      <c r="P370" s="580"/>
      <c r="Q370" s="580"/>
      <c r="R370" s="580"/>
      <c r="S370" s="560"/>
      <c r="T370" s="580"/>
      <c r="U370" s="580"/>
      <c r="V370" s="580"/>
      <c r="W370" s="580"/>
      <c r="X370" s="580"/>
      <c r="Y370" s="580"/>
      <c r="Z370" s="580"/>
      <c r="AA370" s="580"/>
      <c r="AB370" s="580"/>
      <c r="AC370" s="580"/>
      <c r="AD370" s="580"/>
      <c r="AE370" s="580"/>
      <c r="AF370" s="580"/>
      <c r="AG370" s="580"/>
      <c r="AH370" s="580"/>
      <c r="AI370" s="580"/>
      <c r="AJ370" s="650"/>
      <c r="AK370" s="54"/>
      <c r="AL370" s="537"/>
      <c r="AM370" s="537"/>
      <c r="AN370" s="537"/>
      <c r="AO370" s="537"/>
      <c r="AP370" s="537"/>
    </row>
    <row r="371" spans="1:42" ht="13.5" customHeight="1">
      <c r="B371" s="557" t="s">
        <v>160</v>
      </c>
      <c r="C371" s="576"/>
      <c r="D371" s="576"/>
      <c r="E371" s="576"/>
      <c r="F371" s="576"/>
      <c r="G371" s="576"/>
      <c r="H371" s="576"/>
      <c r="I371" s="576"/>
      <c r="J371" s="576"/>
      <c r="K371" s="576"/>
      <c r="L371" s="576"/>
      <c r="M371" s="576"/>
      <c r="N371" s="576"/>
      <c r="O371" s="576"/>
      <c r="P371" s="576"/>
      <c r="Q371" s="576"/>
      <c r="R371" s="576"/>
      <c r="S371" s="576"/>
      <c r="T371" s="576"/>
      <c r="U371" s="576"/>
      <c r="V371" s="576"/>
      <c r="W371" s="576"/>
      <c r="X371" s="576"/>
      <c r="Y371" s="576"/>
      <c r="Z371" s="576"/>
      <c r="AA371" s="576"/>
      <c r="AB371" s="576"/>
      <c r="AC371" s="576"/>
      <c r="AD371" s="576"/>
      <c r="AE371" s="576"/>
      <c r="AF371" s="576"/>
      <c r="AG371" s="576"/>
      <c r="AH371" s="576"/>
      <c r="AI371" s="576"/>
      <c r="AJ371" s="647"/>
      <c r="AL371" s="389"/>
      <c r="AM371" s="654"/>
      <c r="AN371" s="389"/>
    </row>
    <row r="372" spans="1:42" ht="13.5" customHeight="1">
      <c r="B372" s="561"/>
      <c r="C372" s="581"/>
      <c r="D372" s="581"/>
      <c r="E372" s="581"/>
      <c r="F372" s="581"/>
      <c r="G372" s="581"/>
      <c r="H372" s="581"/>
      <c r="I372" s="581"/>
      <c r="J372" s="581"/>
      <c r="K372" s="581"/>
      <c r="L372" s="581"/>
      <c r="M372" s="581"/>
      <c r="N372" s="581"/>
      <c r="O372" s="581"/>
      <c r="P372" s="581"/>
      <c r="Q372" s="581"/>
      <c r="R372" s="581"/>
      <c r="S372" s="581"/>
      <c r="T372" s="581"/>
      <c r="U372" s="581"/>
      <c r="V372" s="581"/>
      <c r="W372" s="581"/>
      <c r="X372" s="581"/>
      <c r="Y372" s="581"/>
      <c r="Z372" s="581"/>
      <c r="AA372" s="581"/>
      <c r="AB372" s="581"/>
      <c r="AC372" s="581"/>
      <c r="AD372" s="581"/>
      <c r="AE372" s="581"/>
      <c r="AF372" s="581"/>
      <c r="AG372" s="581"/>
      <c r="AH372" s="581"/>
      <c r="AI372" s="581"/>
      <c r="AJ372" s="651"/>
      <c r="AL372" s="389"/>
      <c r="AM372" s="654"/>
      <c r="AN372" s="389"/>
    </row>
    <row r="373" spans="1:42" ht="13.5" customHeight="1">
      <c r="B373" s="562"/>
      <c r="C373" s="582"/>
      <c r="D373" s="582"/>
      <c r="E373" s="582"/>
      <c r="F373" s="582"/>
      <c r="G373" s="582"/>
      <c r="H373" s="582"/>
      <c r="I373" s="582"/>
      <c r="J373" s="582"/>
      <c r="K373" s="582"/>
      <c r="L373" s="582"/>
      <c r="M373" s="582"/>
      <c r="N373" s="582"/>
      <c r="O373" s="582"/>
      <c r="P373" s="582"/>
      <c r="Q373" s="582"/>
      <c r="R373" s="582"/>
      <c r="S373" s="582"/>
      <c r="T373" s="582"/>
      <c r="U373" s="582"/>
      <c r="V373" s="582"/>
      <c r="W373" s="582"/>
      <c r="X373" s="582"/>
      <c r="Y373" s="582"/>
      <c r="Z373" s="582"/>
      <c r="AA373" s="582"/>
      <c r="AB373" s="582"/>
      <c r="AC373" s="582"/>
      <c r="AD373" s="582"/>
      <c r="AE373" s="582"/>
      <c r="AF373" s="582"/>
      <c r="AG373" s="582"/>
      <c r="AH373" s="582"/>
      <c r="AI373" s="582"/>
      <c r="AJ373" s="652"/>
      <c r="AL373" s="166"/>
      <c r="AM373" s="655"/>
      <c r="AN373" s="166"/>
    </row>
    <row r="374" spans="1:42" ht="13.5" customHeight="1">
      <c r="B374" s="562"/>
      <c r="C374" s="582"/>
      <c r="D374" s="582"/>
      <c r="E374" s="582"/>
      <c r="F374" s="582"/>
      <c r="G374" s="582"/>
      <c r="H374" s="582"/>
      <c r="I374" s="582"/>
      <c r="J374" s="582"/>
      <c r="K374" s="582"/>
      <c r="L374" s="582"/>
      <c r="M374" s="582"/>
      <c r="N374" s="582"/>
      <c r="O374" s="582"/>
      <c r="P374" s="582"/>
      <c r="Q374" s="582"/>
      <c r="R374" s="582"/>
      <c r="S374" s="582"/>
      <c r="T374" s="582"/>
      <c r="U374" s="582"/>
      <c r="V374" s="582"/>
      <c r="W374" s="582"/>
      <c r="X374" s="582"/>
      <c r="Y374" s="582"/>
      <c r="Z374" s="582"/>
      <c r="AA374" s="582"/>
      <c r="AB374" s="582"/>
      <c r="AC374" s="582"/>
      <c r="AD374" s="582"/>
      <c r="AE374" s="582"/>
      <c r="AF374" s="582"/>
      <c r="AG374" s="582"/>
      <c r="AH374" s="582"/>
      <c r="AI374" s="582"/>
      <c r="AJ374" s="652"/>
      <c r="AL374" s="166"/>
      <c r="AM374" s="655"/>
      <c r="AN374" s="166"/>
    </row>
    <row r="375" spans="1:42" ht="13.5" customHeight="1">
      <c r="B375" s="562"/>
      <c r="C375" s="582"/>
      <c r="D375" s="582"/>
      <c r="E375" s="582"/>
      <c r="F375" s="582"/>
      <c r="G375" s="582"/>
      <c r="H375" s="582"/>
      <c r="I375" s="582"/>
      <c r="J375" s="582"/>
      <c r="K375" s="582"/>
      <c r="L375" s="582"/>
      <c r="M375" s="582"/>
      <c r="N375" s="582"/>
      <c r="O375" s="582"/>
      <c r="P375" s="582"/>
      <c r="Q375" s="582"/>
      <c r="R375" s="582"/>
      <c r="S375" s="582"/>
      <c r="T375" s="582"/>
      <c r="U375" s="582"/>
      <c r="V375" s="582"/>
      <c r="W375" s="582"/>
      <c r="X375" s="582"/>
      <c r="Y375" s="582"/>
      <c r="Z375" s="582"/>
      <c r="AA375" s="582"/>
      <c r="AB375" s="582"/>
      <c r="AC375" s="582"/>
      <c r="AD375" s="582"/>
      <c r="AE375" s="582"/>
      <c r="AF375" s="582"/>
      <c r="AG375" s="582"/>
      <c r="AH375" s="582"/>
      <c r="AI375" s="582"/>
      <c r="AJ375" s="652"/>
      <c r="AL375" s="166"/>
      <c r="AM375" s="655"/>
      <c r="AN375" s="166"/>
    </row>
    <row r="376" spans="1:42" ht="13.5" customHeight="1">
      <c r="B376" s="562"/>
      <c r="C376" s="582"/>
      <c r="D376" s="582"/>
      <c r="E376" s="582"/>
      <c r="F376" s="582"/>
      <c r="G376" s="582"/>
      <c r="H376" s="582"/>
      <c r="I376" s="582"/>
      <c r="J376" s="582"/>
      <c r="K376" s="582"/>
      <c r="L376" s="582"/>
      <c r="M376" s="582"/>
      <c r="N376" s="582"/>
      <c r="O376" s="582"/>
      <c r="P376" s="582"/>
      <c r="Q376" s="582"/>
      <c r="R376" s="582"/>
      <c r="S376" s="582"/>
      <c r="T376" s="582"/>
      <c r="U376" s="582"/>
      <c r="V376" s="582"/>
      <c r="W376" s="582"/>
      <c r="X376" s="582"/>
      <c r="Y376" s="582"/>
      <c r="Z376" s="582"/>
      <c r="AA376" s="582"/>
      <c r="AB376" s="582"/>
      <c r="AC376" s="582"/>
      <c r="AD376" s="582"/>
      <c r="AE376" s="582"/>
      <c r="AF376" s="582"/>
      <c r="AG376" s="582"/>
      <c r="AH376" s="582"/>
      <c r="AI376" s="582"/>
      <c r="AJ376" s="652"/>
    </row>
    <row r="377" spans="1:42" ht="13.5" customHeight="1">
      <c r="B377" s="562"/>
      <c r="C377" s="582"/>
      <c r="D377" s="582"/>
      <c r="E377" s="582"/>
      <c r="F377" s="582"/>
      <c r="G377" s="582"/>
      <c r="H377" s="582"/>
      <c r="I377" s="582"/>
      <c r="J377" s="582"/>
      <c r="K377" s="582"/>
      <c r="L377" s="582"/>
      <c r="M377" s="582"/>
      <c r="N377" s="582"/>
      <c r="O377" s="582"/>
      <c r="P377" s="582"/>
      <c r="Q377" s="582"/>
      <c r="R377" s="582"/>
      <c r="S377" s="582"/>
      <c r="T377" s="582"/>
      <c r="U377" s="582"/>
      <c r="V377" s="582"/>
      <c r="W377" s="582"/>
      <c r="X377" s="582"/>
      <c r="Y377" s="582"/>
      <c r="Z377" s="582"/>
      <c r="AA377" s="582"/>
      <c r="AB377" s="582"/>
      <c r="AC377" s="582"/>
      <c r="AD377" s="582"/>
      <c r="AE377" s="582"/>
      <c r="AF377" s="582"/>
      <c r="AG377" s="582"/>
      <c r="AH377" s="582"/>
      <c r="AI377" s="582"/>
      <c r="AJ377" s="652"/>
    </row>
    <row r="378" spans="1:42">
      <c r="B378" s="563"/>
      <c r="C378" s="583"/>
      <c r="D378" s="583"/>
      <c r="E378" s="583"/>
      <c r="F378" s="583"/>
      <c r="G378" s="583"/>
      <c r="H378" s="583"/>
      <c r="I378" s="583"/>
      <c r="J378" s="583"/>
      <c r="K378" s="583"/>
      <c r="L378" s="583"/>
      <c r="M378" s="583"/>
      <c r="N378" s="583"/>
      <c r="O378" s="583"/>
      <c r="P378" s="583"/>
      <c r="Q378" s="583"/>
      <c r="R378" s="583"/>
      <c r="S378" s="583"/>
      <c r="T378" s="583"/>
      <c r="U378" s="583"/>
      <c r="V378" s="583"/>
      <c r="W378" s="583"/>
      <c r="X378" s="583"/>
      <c r="Y378" s="583"/>
      <c r="Z378" s="583"/>
      <c r="AA378" s="583"/>
      <c r="AB378" s="583"/>
      <c r="AC378" s="583"/>
      <c r="AD378" s="583"/>
      <c r="AE378" s="583"/>
      <c r="AF378" s="583"/>
      <c r="AG378" s="583"/>
      <c r="AH378" s="583"/>
      <c r="AI378" s="583"/>
      <c r="AJ378" s="653"/>
    </row>
    <row r="379" spans="1:42">
      <c r="A379" s="106"/>
      <c r="B379" s="106"/>
      <c r="C379" s="106"/>
      <c r="D379" s="106"/>
      <c r="E379" s="106"/>
      <c r="F379" s="106"/>
      <c r="G379" s="106"/>
      <c r="H379" s="106"/>
      <c r="I379" s="106"/>
      <c r="J379" s="106"/>
      <c r="K379" s="106"/>
      <c r="L379" s="106"/>
      <c r="M379" s="106"/>
      <c r="N379" s="106"/>
      <c r="O379" s="106"/>
      <c r="P379" s="106"/>
      <c r="Q379" s="106"/>
      <c r="R379" s="106"/>
      <c r="S379" s="106"/>
      <c r="T379" s="106"/>
      <c r="U379" s="106"/>
      <c r="V379" s="106"/>
      <c r="W379" s="106"/>
      <c r="X379" s="106"/>
      <c r="Y379" s="106"/>
      <c r="Z379" s="106"/>
      <c r="AA379" s="106"/>
      <c r="AB379" s="106"/>
      <c r="AC379" s="106"/>
      <c r="AD379" s="621"/>
      <c r="AE379" s="621"/>
      <c r="AF379" s="621"/>
      <c r="AG379" s="621"/>
      <c r="AH379" s="621"/>
      <c r="AI379" s="621"/>
      <c r="AJ379" s="621"/>
      <c r="AK379" s="621"/>
      <c r="AL379" s="166"/>
      <c r="AM379" s="166"/>
    </row>
    <row r="380" spans="1:42" ht="13.5" customHeight="1">
      <c r="A380" s="106"/>
      <c r="B380" s="106"/>
      <c r="C380" s="106"/>
      <c r="D380" s="106"/>
      <c r="E380" s="106"/>
      <c r="F380" s="106"/>
      <c r="G380" s="106"/>
      <c r="H380" s="106"/>
      <c r="I380" s="106"/>
      <c r="J380" s="106"/>
      <c r="K380" s="106"/>
      <c r="L380" s="106"/>
      <c r="M380" s="106"/>
      <c r="N380" s="106"/>
      <c r="O380" s="106"/>
      <c r="P380" s="106"/>
      <c r="Q380" s="106"/>
      <c r="R380" s="106"/>
      <c r="S380" s="106"/>
      <c r="T380" s="106"/>
      <c r="U380" s="106"/>
      <c r="V380" s="106"/>
      <c r="W380" s="106"/>
      <c r="X380" s="106"/>
      <c r="Y380" s="106"/>
      <c r="Z380" s="106"/>
      <c r="AA380" s="106"/>
      <c r="AB380" s="106"/>
      <c r="AC380" s="106"/>
      <c r="AD380" s="621"/>
      <c r="AE380" s="621"/>
      <c r="AF380" s="621"/>
      <c r="AG380" s="621"/>
      <c r="AH380" s="621"/>
      <c r="AI380" s="621"/>
      <c r="AJ380" s="621"/>
      <c r="AK380" s="621"/>
      <c r="AL380" s="211"/>
      <c r="AM380" s="536"/>
      <c r="AN380" s="211"/>
      <c r="AO380" s="211"/>
      <c r="AP380" s="211"/>
    </row>
    <row r="381" spans="1:42" ht="13.5" customHeight="1">
      <c r="A381" s="540" t="s">
        <v>199</v>
      </c>
      <c r="B381" s="540"/>
      <c r="C381" s="540"/>
      <c r="D381" s="540"/>
      <c r="E381" s="540"/>
      <c r="F381" s="540"/>
      <c r="G381" s="540"/>
      <c r="H381" s="540"/>
      <c r="I381" s="540"/>
      <c r="J381" s="540"/>
      <c r="K381" s="540"/>
      <c r="L381" s="540"/>
      <c r="M381" s="540"/>
      <c r="N381" s="540"/>
      <c r="O381" s="540"/>
      <c r="P381" s="540"/>
      <c r="Q381" s="540"/>
      <c r="R381" s="540"/>
      <c r="S381" s="540"/>
      <c r="T381" s="540"/>
      <c r="U381" s="540"/>
      <c r="V381" s="540"/>
      <c r="W381" s="540"/>
      <c r="X381" s="540"/>
      <c r="Y381" s="540"/>
      <c r="Z381" s="540"/>
      <c r="AA381" s="540"/>
      <c r="AB381" s="540"/>
      <c r="AC381" s="540"/>
      <c r="AD381" s="540"/>
      <c r="AE381" s="540"/>
      <c r="AF381" s="540"/>
      <c r="AG381" s="540"/>
      <c r="AH381" s="540"/>
      <c r="AI381" s="540"/>
      <c r="AJ381" s="540"/>
      <c r="AK381" s="540"/>
      <c r="AL381" s="211">
        <v>0</v>
      </c>
      <c r="AM381" s="211">
        <v>25000</v>
      </c>
      <c r="AN381" s="211"/>
      <c r="AO381" s="211"/>
      <c r="AP381" s="211"/>
    </row>
    <row r="382" spans="1:42" ht="13.5" customHeight="1">
      <c r="A382" s="540"/>
      <c r="B382" s="540"/>
      <c r="C382" s="540"/>
      <c r="D382" s="540"/>
      <c r="E382" s="540"/>
      <c r="F382" s="540"/>
      <c r="G382" s="540"/>
      <c r="H382" s="540"/>
      <c r="I382" s="540"/>
      <c r="J382" s="540"/>
      <c r="K382" s="540"/>
      <c r="L382" s="540"/>
      <c r="M382" s="540"/>
      <c r="N382" s="540"/>
      <c r="O382" s="540"/>
      <c r="P382" s="540"/>
      <c r="Q382" s="540"/>
      <c r="R382" s="540"/>
      <c r="S382" s="540"/>
      <c r="T382" s="540"/>
      <c r="U382" s="540"/>
      <c r="V382" s="540"/>
      <c r="W382" s="540"/>
      <c r="X382" s="540"/>
      <c r="Y382" s="540"/>
      <c r="Z382" s="540"/>
      <c r="AA382" s="540"/>
      <c r="AB382" s="540"/>
      <c r="AC382" s="540"/>
      <c r="AD382" s="540"/>
      <c r="AE382" s="540"/>
      <c r="AF382" s="540"/>
      <c r="AG382" s="540"/>
      <c r="AH382" s="540"/>
      <c r="AI382" s="540"/>
      <c r="AJ382" s="540"/>
      <c r="AK382" s="540"/>
      <c r="AL382" s="211"/>
      <c r="AM382" s="211"/>
      <c r="AN382" s="211"/>
      <c r="AO382" s="211"/>
      <c r="AP382" s="211"/>
    </row>
    <row r="383" spans="1:42" ht="13.5" customHeight="1">
      <c r="A383" s="166"/>
      <c r="B383" s="166"/>
      <c r="C383" s="166"/>
      <c r="D383" s="166"/>
      <c r="E383" s="166"/>
      <c r="F383" s="166"/>
      <c r="G383" s="166"/>
      <c r="H383" s="166"/>
      <c r="I383" s="166"/>
      <c r="J383" s="166"/>
      <c r="K383" s="166"/>
      <c r="L383" s="166"/>
      <c r="M383" s="166"/>
      <c r="N383" s="619" t="s">
        <v>2</v>
      </c>
      <c r="O383" s="619" t="str">
        <f>+収支決算書!D3</f>
        <v>令和</v>
      </c>
      <c r="P383" s="619"/>
      <c r="Q383" s="620">
        <f>+収支決算書!F3</f>
        <v>5</v>
      </c>
      <c r="R383" s="620"/>
      <c r="S383" s="619" t="s">
        <v>89</v>
      </c>
      <c r="T383" s="619"/>
      <c r="U383" s="619" t="s">
        <v>90</v>
      </c>
      <c r="V383" s="166"/>
      <c r="W383" s="166"/>
      <c r="X383" s="166"/>
      <c r="Y383" s="166"/>
      <c r="Z383" s="166"/>
      <c r="AA383" s="166"/>
      <c r="AB383" s="166"/>
      <c r="AC383" s="166"/>
      <c r="AD383" s="166"/>
      <c r="AE383" s="166"/>
      <c r="AF383" s="166"/>
      <c r="AG383" s="166"/>
      <c r="AH383" s="389" t="s">
        <v>200</v>
      </c>
      <c r="AI383" s="389"/>
      <c r="AJ383" s="389"/>
      <c r="AK383" s="166"/>
      <c r="AL383" s="211">
        <v>0</v>
      </c>
      <c r="AM383" s="211">
        <v>50000</v>
      </c>
      <c r="AN383" s="211"/>
      <c r="AO383" s="211"/>
      <c r="AP383" s="211"/>
    </row>
    <row r="384" spans="1:42" ht="13.5" customHeight="1">
      <c r="AL384" s="211"/>
      <c r="AM384" s="211"/>
      <c r="AN384" s="211"/>
      <c r="AO384" s="211"/>
      <c r="AP384" s="211"/>
    </row>
    <row r="385" spans="2:45" ht="13.5" customHeight="1">
      <c r="B385" s="541" t="s">
        <v>11</v>
      </c>
      <c r="C385" s="564"/>
      <c r="D385" s="564"/>
      <c r="E385" s="564"/>
      <c r="F385" s="564"/>
      <c r="G385" s="584" t="str">
        <f>IF(活動実績明細書!AC3="","",活動実績明細書!AC3)</f>
        <v/>
      </c>
      <c r="H385" s="604"/>
      <c r="I385" s="604"/>
      <c r="J385" s="604"/>
      <c r="K385" s="604"/>
      <c r="L385" s="604"/>
      <c r="M385" s="604"/>
      <c r="N385" s="604"/>
      <c r="O385" s="604"/>
      <c r="P385" s="604"/>
      <c r="Q385" s="604"/>
      <c r="R385" s="604"/>
      <c r="S385" s="604"/>
      <c r="T385" s="604"/>
      <c r="U385" s="604"/>
      <c r="V385" s="604"/>
      <c r="W385" s="604"/>
      <c r="X385" s="604"/>
      <c r="Y385" s="604"/>
      <c r="Z385" s="604"/>
      <c r="AA385" s="604"/>
      <c r="AB385" s="604"/>
      <c r="AC385" s="604"/>
      <c r="AD385" s="604"/>
      <c r="AE385" s="604"/>
      <c r="AF385" s="604"/>
      <c r="AG385" s="604"/>
      <c r="AH385" s="604"/>
      <c r="AI385" s="604"/>
      <c r="AJ385" s="635"/>
      <c r="AL385" s="211"/>
      <c r="AM385" s="211"/>
      <c r="AN385" s="211"/>
      <c r="AO385" s="211"/>
      <c r="AP385" s="211"/>
    </row>
    <row r="386" spans="2:45" ht="13.5" customHeight="1">
      <c r="B386" s="542"/>
      <c r="C386" s="565"/>
      <c r="D386" s="565"/>
      <c r="E386" s="565"/>
      <c r="F386" s="565"/>
      <c r="G386" s="585"/>
      <c r="H386" s="605"/>
      <c r="I386" s="605"/>
      <c r="J386" s="605"/>
      <c r="K386" s="605"/>
      <c r="L386" s="605"/>
      <c r="M386" s="605"/>
      <c r="N386" s="605"/>
      <c r="O386" s="605"/>
      <c r="P386" s="605"/>
      <c r="Q386" s="605"/>
      <c r="R386" s="605"/>
      <c r="S386" s="605"/>
      <c r="T386" s="605"/>
      <c r="U386" s="605"/>
      <c r="V386" s="605"/>
      <c r="W386" s="605"/>
      <c r="X386" s="605"/>
      <c r="Y386" s="605"/>
      <c r="Z386" s="605"/>
      <c r="AA386" s="605"/>
      <c r="AB386" s="605"/>
      <c r="AC386" s="605"/>
      <c r="AD386" s="605"/>
      <c r="AE386" s="605"/>
      <c r="AF386" s="605"/>
      <c r="AG386" s="605"/>
      <c r="AH386" s="605"/>
      <c r="AI386" s="605"/>
      <c r="AJ386" s="636"/>
      <c r="AL386" s="211"/>
      <c r="AM386" s="211"/>
      <c r="AN386" s="211"/>
      <c r="AO386" s="211"/>
      <c r="AP386" s="211"/>
    </row>
    <row r="387" spans="2:45" ht="13.5" customHeight="1">
      <c r="B387" s="543" t="s">
        <v>9</v>
      </c>
      <c r="C387" s="566"/>
      <c r="D387" s="566"/>
      <c r="E387" s="566"/>
      <c r="F387" s="566"/>
      <c r="G387" s="586" t="str">
        <f>+IF(活動実績明細書!C98="","",活動実績明細書!C98)</f>
        <v/>
      </c>
      <c r="H387" s="606"/>
      <c r="I387" s="606"/>
      <c r="J387" s="606"/>
      <c r="K387" s="606"/>
      <c r="L387" s="606"/>
      <c r="M387" s="606"/>
      <c r="N387" s="606"/>
      <c r="O387" s="606"/>
      <c r="P387" s="606"/>
      <c r="Q387" s="606"/>
      <c r="R387" s="606"/>
      <c r="S387" s="606"/>
      <c r="T387" s="606"/>
      <c r="U387" s="606"/>
      <c r="V387" s="606"/>
      <c r="W387" s="606"/>
      <c r="X387" s="606"/>
      <c r="Y387" s="606"/>
      <c r="Z387" s="606"/>
      <c r="AA387" s="606"/>
      <c r="AB387" s="606"/>
      <c r="AC387" s="606"/>
      <c r="AD387" s="606"/>
      <c r="AE387" s="606"/>
      <c r="AF387" s="606"/>
      <c r="AG387" s="606"/>
      <c r="AH387" s="606"/>
      <c r="AI387" s="606"/>
      <c r="AJ387" s="637"/>
      <c r="AL387" s="211"/>
      <c r="AM387" s="211"/>
      <c r="AN387" s="211"/>
      <c r="AO387" s="211"/>
      <c r="AP387" s="211"/>
    </row>
    <row r="388" spans="2:45" ht="13.5" customHeight="1">
      <c r="B388" s="544"/>
      <c r="C388" s="567"/>
      <c r="D388" s="567"/>
      <c r="E388" s="567"/>
      <c r="F388" s="567"/>
      <c r="G388" s="587"/>
      <c r="H388" s="607"/>
      <c r="I388" s="607"/>
      <c r="J388" s="607"/>
      <c r="K388" s="607"/>
      <c r="L388" s="607"/>
      <c r="M388" s="607"/>
      <c r="N388" s="607"/>
      <c r="O388" s="607"/>
      <c r="P388" s="607"/>
      <c r="Q388" s="607"/>
      <c r="R388" s="607"/>
      <c r="S388" s="607"/>
      <c r="T388" s="607"/>
      <c r="U388" s="607"/>
      <c r="V388" s="607"/>
      <c r="W388" s="607"/>
      <c r="X388" s="607"/>
      <c r="Y388" s="607"/>
      <c r="Z388" s="607"/>
      <c r="AA388" s="607"/>
      <c r="AB388" s="607"/>
      <c r="AC388" s="607"/>
      <c r="AD388" s="607"/>
      <c r="AE388" s="607"/>
      <c r="AF388" s="607"/>
      <c r="AG388" s="607"/>
      <c r="AH388" s="607"/>
      <c r="AI388" s="607"/>
      <c r="AJ388" s="638"/>
      <c r="AL388" s="211"/>
      <c r="AM388" s="211"/>
      <c r="AN388" s="211"/>
      <c r="AO388" s="211"/>
      <c r="AP388" s="211"/>
    </row>
    <row r="389" spans="2:45" ht="13.5" customHeight="1">
      <c r="B389" s="545"/>
      <c r="C389" s="545"/>
      <c r="D389" s="545"/>
      <c r="E389" s="545"/>
      <c r="F389" s="545"/>
      <c r="G389" s="588"/>
      <c r="H389" s="588"/>
      <c r="I389" s="588"/>
      <c r="J389" s="588"/>
      <c r="K389" s="588"/>
      <c r="L389" s="588"/>
      <c r="M389" s="588"/>
      <c r="N389" s="588"/>
      <c r="O389" s="588"/>
      <c r="P389" s="588"/>
      <c r="Q389" s="588"/>
      <c r="R389" s="588"/>
      <c r="S389" s="588"/>
      <c r="T389" s="588"/>
      <c r="U389" s="588"/>
      <c r="V389" s="588"/>
      <c r="W389" s="588"/>
      <c r="X389" s="588"/>
      <c r="Y389" s="588"/>
      <c r="Z389" s="588"/>
      <c r="AA389" s="588"/>
      <c r="AB389" s="588"/>
      <c r="AC389" s="588"/>
      <c r="AD389" s="588"/>
      <c r="AE389" s="588"/>
      <c r="AF389" s="588"/>
      <c r="AG389" s="588"/>
      <c r="AH389" s="588"/>
      <c r="AI389" s="588"/>
      <c r="AJ389" s="588"/>
      <c r="AL389" s="211"/>
      <c r="AM389" s="211"/>
      <c r="AN389" s="211"/>
      <c r="AO389" s="211"/>
      <c r="AP389" s="211"/>
    </row>
    <row r="390" spans="2:45" ht="13.5" customHeight="1">
      <c r="B390" s="546" t="s">
        <v>72</v>
      </c>
      <c r="C390" s="568"/>
      <c r="D390" s="568"/>
      <c r="E390" s="568"/>
      <c r="F390" s="568"/>
      <c r="G390" s="589"/>
      <c r="H390" s="608"/>
      <c r="I390" s="608"/>
      <c r="J390" s="608"/>
      <c r="K390" s="608"/>
      <c r="L390" s="608"/>
      <c r="M390" s="608"/>
      <c r="N390" s="608"/>
      <c r="O390" s="608"/>
      <c r="P390" s="608"/>
      <c r="Q390" s="608"/>
      <c r="R390" s="608"/>
      <c r="S390" s="608"/>
      <c r="T390" s="608"/>
      <c r="U390" s="608"/>
      <c r="V390" s="608"/>
      <c r="W390" s="608"/>
      <c r="X390" s="608"/>
      <c r="Y390" s="608"/>
      <c r="Z390" s="608"/>
      <c r="AA390" s="608"/>
      <c r="AB390" s="608"/>
      <c r="AC390" s="608"/>
      <c r="AD390" s="608"/>
      <c r="AE390" s="608"/>
      <c r="AF390" s="608"/>
      <c r="AG390" s="608"/>
      <c r="AH390" s="608"/>
      <c r="AI390" s="592"/>
      <c r="AJ390" s="639"/>
      <c r="AL390" s="211"/>
      <c r="AM390" s="211"/>
      <c r="AN390" s="211"/>
      <c r="AO390" s="211"/>
      <c r="AP390" s="211"/>
    </row>
    <row r="391" spans="2:45" ht="13.5" customHeight="1">
      <c r="B391" s="547"/>
      <c r="C391" s="569"/>
      <c r="D391" s="569"/>
      <c r="E391" s="569"/>
      <c r="F391" s="569"/>
      <c r="G391" s="590"/>
      <c r="H391" s="591"/>
      <c r="I391" s="591"/>
      <c r="J391" s="591"/>
      <c r="K391" s="591"/>
      <c r="L391" s="591"/>
      <c r="M391" s="591"/>
      <c r="N391" s="591"/>
      <c r="O391" s="591"/>
      <c r="P391" s="591"/>
      <c r="Q391" s="591"/>
      <c r="R391" s="591"/>
      <c r="S391" s="591"/>
      <c r="T391" s="591"/>
      <c r="U391" s="591"/>
      <c r="V391" s="591"/>
      <c r="W391" s="591"/>
      <c r="X391" s="591"/>
      <c r="Y391" s="591"/>
      <c r="Z391" s="591"/>
      <c r="AA391" s="591"/>
      <c r="AB391" s="591"/>
      <c r="AC391" s="591"/>
      <c r="AD391" s="591"/>
      <c r="AE391" s="591"/>
      <c r="AF391" s="591"/>
      <c r="AG391" s="591"/>
      <c r="AH391" s="591"/>
      <c r="AI391" s="593"/>
      <c r="AJ391" s="640"/>
      <c r="AL391" s="211"/>
      <c r="AM391" s="211"/>
      <c r="AN391" s="211"/>
      <c r="AO391" s="211"/>
      <c r="AP391" s="211"/>
    </row>
    <row r="392" spans="2:45" ht="13.5" customHeight="1">
      <c r="B392" s="547"/>
      <c r="C392" s="569"/>
      <c r="D392" s="569"/>
      <c r="E392" s="569"/>
      <c r="F392" s="569"/>
      <c r="G392" s="590"/>
      <c r="H392" s="591"/>
      <c r="I392" s="591"/>
      <c r="J392" s="591"/>
      <c r="K392" s="591"/>
      <c r="L392" s="591"/>
      <c r="M392" s="591"/>
      <c r="N392" s="591"/>
      <c r="O392" s="591"/>
      <c r="P392" s="591"/>
      <c r="Q392" s="591"/>
      <c r="R392" s="591"/>
      <c r="S392" s="591"/>
      <c r="T392" s="591"/>
      <c r="U392" s="591"/>
      <c r="V392" s="591"/>
      <c r="W392" s="591"/>
      <c r="X392" s="591"/>
      <c r="Y392" s="591"/>
      <c r="Z392" s="591"/>
      <c r="AA392" s="591"/>
      <c r="AB392" s="591"/>
      <c r="AC392" s="591"/>
      <c r="AD392" s="591"/>
      <c r="AE392" s="591"/>
      <c r="AF392" s="591"/>
      <c r="AG392" s="591"/>
      <c r="AH392" s="591"/>
      <c r="AI392" s="593"/>
      <c r="AJ392" s="640"/>
      <c r="AL392" s="211"/>
      <c r="AM392" s="211"/>
      <c r="AN392" s="211"/>
      <c r="AO392" s="211"/>
      <c r="AP392" s="211"/>
    </row>
    <row r="393" spans="2:45" ht="13.5" customHeight="1">
      <c r="B393" s="547"/>
      <c r="C393" s="569"/>
      <c r="D393" s="569"/>
      <c r="E393" s="569"/>
      <c r="F393" s="569"/>
      <c r="G393" s="590"/>
      <c r="H393" s="591"/>
      <c r="I393" s="591"/>
      <c r="J393" s="591"/>
      <c r="K393" s="591"/>
      <c r="L393" s="591"/>
      <c r="M393" s="591"/>
      <c r="N393" s="591"/>
      <c r="O393" s="591"/>
      <c r="P393" s="591"/>
      <c r="Q393" s="591"/>
      <c r="R393" s="591"/>
      <c r="S393" s="591"/>
      <c r="T393" s="591"/>
      <c r="U393" s="591"/>
      <c r="V393" s="591"/>
      <c r="W393" s="591"/>
      <c r="X393" s="591"/>
      <c r="Y393" s="591"/>
      <c r="Z393" s="591"/>
      <c r="AA393" s="591"/>
      <c r="AB393" s="591"/>
      <c r="AC393" s="591"/>
      <c r="AD393" s="591"/>
      <c r="AE393" s="591"/>
      <c r="AF393" s="591"/>
      <c r="AG393" s="591"/>
      <c r="AH393" s="591"/>
      <c r="AI393" s="593"/>
      <c r="AJ393" s="640"/>
      <c r="AL393" s="211"/>
      <c r="AM393" s="211"/>
      <c r="AN393" s="211"/>
      <c r="AO393" s="211"/>
      <c r="AP393" s="211"/>
      <c r="AR393" s="538"/>
      <c r="AS393" s="538"/>
    </row>
    <row r="394" spans="2:45" ht="13.5" customHeight="1">
      <c r="B394" s="547"/>
      <c r="C394" s="569"/>
      <c r="D394" s="569"/>
      <c r="E394" s="569"/>
      <c r="F394" s="569"/>
      <c r="G394" s="591"/>
      <c r="H394" s="591"/>
      <c r="I394" s="591"/>
      <c r="J394" s="591"/>
      <c r="K394" s="591"/>
      <c r="L394" s="591"/>
      <c r="M394" s="591"/>
      <c r="N394" s="591"/>
      <c r="O394" s="591"/>
      <c r="P394" s="591"/>
      <c r="Q394" s="591"/>
      <c r="R394" s="591"/>
      <c r="S394" s="591"/>
      <c r="T394" s="591"/>
      <c r="U394" s="591"/>
      <c r="V394" s="591"/>
      <c r="W394" s="591"/>
      <c r="X394" s="591"/>
      <c r="Y394" s="591"/>
      <c r="Z394" s="591"/>
      <c r="AA394" s="591"/>
      <c r="AB394" s="591"/>
      <c r="AC394" s="591"/>
      <c r="AD394" s="591"/>
      <c r="AE394" s="591"/>
      <c r="AF394" s="591"/>
      <c r="AG394" s="591"/>
      <c r="AH394" s="591"/>
      <c r="AI394" s="593"/>
      <c r="AJ394" s="640"/>
      <c r="AL394" s="211"/>
      <c r="AM394" s="211"/>
      <c r="AN394" s="211"/>
      <c r="AO394" s="211"/>
      <c r="AP394" s="211"/>
      <c r="AR394" s="538"/>
      <c r="AS394" s="538"/>
    </row>
    <row r="395" spans="2:45" ht="13.5" customHeight="1">
      <c r="B395" s="546" t="s">
        <v>159</v>
      </c>
      <c r="C395" s="568"/>
      <c r="D395" s="568"/>
      <c r="E395" s="568"/>
      <c r="F395" s="568"/>
      <c r="G395" s="592"/>
      <c r="H395" s="609"/>
      <c r="I395" s="609"/>
      <c r="J395" s="609"/>
      <c r="K395" s="609"/>
      <c r="L395" s="609"/>
      <c r="M395" s="609"/>
      <c r="N395" s="609"/>
      <c r="O395" s="609"/>
      <c r="P395" s="609"/>
      <c r="Q395" s="609"/>
      <c r="R395" s="609"/>
      <c r="S395" s="609"/>
      <c r="T395" s="609"/>
      <c r="U395" s="609"/>
      <c r="V395" s="609"/>
      <c r="W395" s="609"/>
      <c r="X395" s="609"/>
      <c r="Y395" s="609"/>
      <c r="Z395" s="609"/>
      <c r="AA395" s="609"/>
      <c r="AB395" s="609"/>
      <c r="AC395" s="609"/>
      <c r="AD395" s="609"/>
      <c r="AE395" s="609"/>
      <c r="AF395" s="609"/>
      <c r="AG395" s="609"/>
      <c r="AH395" s="609"/>
      <c r="AI395" s="609"/>
      <c r="AJ395" s="641"/>
      <c r="AL395" s="211"/>
      <c r="AM395" s="211"/>
      <c r="AN395" s="211"/>
      <c r="AO395" s="211"/>
      <c r="AP395" s="211"/>
    </row>
    <row r="396" spans="2:45" ht="13.5" customHeight="1">
      <c r="B396" s="547"/>
      <c r="C396" s="569"/>
      <c r="D396" s="569"/>
      <c r="E396" s="569"/>
      <c r="F396" s="569"/>
      <c r="G396" s="593"/>
      <c r="H396" s="610"/>
      <c r="I396" s="610"/>
      <c r="J396" s="610"/>
      <c r="K396" s="610"/>
      <c r="L396" s="610"/>
      <c r="M396" s="610"/>
      <c r="N396" s="610"/>
      <c r="O396" s="610"/>
      <c r="P396" s="610"/>
      <c r="Q396" s="610"/>
      <c r="R396" s="610"/>
      <c r="S396" s="610"/>
      <c r="T396" s="610"/>
      <c r="U396" s="610"/>
      <c r="V396" s="610"/>
      <c r="W396" s="610"/>
      <c r="X396" s="610"/>
      <c r="Y396" s="610"/>
      <c r="Z396" s="610"/>
      <c r="AA396" s="610"/>
      <c r="AB396" s="610"/>
      <c r="AC396" s="610"/>
      <c r="AD396" s="610"/>
      <c r="AE396" s="610"/>
      <c r="AF396" s="610"/>
      <c r="AG396" s="610"/>
      <c r="AH396" s="610"/>
      <c r="AI396" s="610"/>
      <c r="AJ396" s="642"/>
      <c r="AL396" s="211"/>
      <c r="AM396" s="211"/>
      <c r="AN396" s="211"/>
      <c r="AO396" s="211"/>
      <c r="AP396" s="211"/>
    </row>
    <row r="397" spans="2:45" ht="13.5" customHeight="1">
      <c r="B397" s="547"/>
      <c r="C397" s="569"/>
      <c r="D397" s="569"/>
      <c r="E397" s="569"/>
      <c r="F397" s="569"/>
      <c r="G397" s="593"/>
      <c r="H397" s="611"/>
      <c r="I397" s="611"/>
      <c r="J397" s="611"/>
      <c r="K397" s="611"/>
      <c r="L397" s="611"/>
      <c r="M397" s="611"/>
      <c r="N397" s="611"/>
      <c r="O397" s="611"/>
      <c r="P397" s="611"/>
      <c r="Q397" s="611"/>
      <c r="R397" s="611"/>
      <c r="S397" s="611"/>
      <c r="T397" s="611"/>
      <c r="U397" s="611"/>
      <c r="V397" s="611"/>
      <c r="W397" s="611"/>
      <c r="X397" s="611"/>
      <c r="Y397" s="611"/>
      <c r="Z397" s="611"/>
      <c r="AA397" s="611"/>
      <c r="AB397" s="611"/>
      <c r="AC397" s="611"/>
      <c r="AD397" s="611"/>
      <c r="AE397" s="611"/>
      <c r="AF397" s="611"/>
      <c r="AG397" s="611"/>
      <c r="AH397" s="611"/>
      <c r="AI397" s="611"/>
      <c r="AJ397" s="642"/>
      <c r="AL397" s="211"/>
      <c r="AM397" s="211"/>
      <c r="AN397" s="211"/>
      <c r="AO397" s="211"/>
      <c r="AP397" s="211"/>
    </row>
    <row r="398" spans="2:45" ht="13.5" customHeight="1">
      <c r="B398" s="548"/>
      <c r="C398" s="570"/>
      <c r="D398" s="570"/>
      <c r="E398" s="570"/>
      <c r="F398" s="570"/>
      <c r="G398" s="594"/>
      <c r="H398" s="612"/>
      <c r="I398" s="612"/>
      <c r="J398" s="612"/>
      <c r="K398" s="612"/>
      <c r="L398" s="612"/>
      <c r="M398" s="612"/>
      <c r="N398" s="612"/>
      <c r="O398" s="612"/>
      <c r="P398" s="612"/>
      <c r="Q398" s="612"/>
      <c r="R398" s="612"/>
      <c r="S398" s="612"/>
      <c r="T398" s="612"/>
      <c r="U398" s="612"/>
      <c r="V398" s="612"/>
      <c r="W398" s="612"/>
      <c r="X398" s="612"/>
      <c r="Y398" s="612"/>
      <c r="Z398" s="612"/>
      <c r="AA398" s="612"/>
      <c r="AB398" s="612"/>
      <c r="AC398" s="612"/>
      <c r="AD398" s="612"/>
      <c r="AE398" s="612"/>
      <c r="AF398" s="612"/>
      <c r="AG398" s="612"/>
      <c r="AH398" s="612"/>
      <c r="AI398" s="612"/>
      <c r="AJ398" s="643"/>
      <c r="AL398" s="211"/>
      <c r="AM398" s="211"/>
      <c r="AN398" s="211"/>
      <c r="AO398" s="211"/>
      <c r="AP398" s="211"/>
    </row>
    <row r="399" spans="2:45" ht="13.5" customHeight="1">
      <c r="B399" s="549"/>
      <c r="C399" s="549"/>
      <c r="D399" s="549"/>
      <c r="E399" s="549"/>
      <c r="F399" s="549"/>
      <c r="G399" s="595"/>
      <c r="H399" s="595"/>
      <c r="I399" s="595"/>
      <c r="J399" s="595"/>
      <c r="K399" s="595"/>
      <c r="L399" s="595"/>
      <c r="M399" s="595"/>
      <c r="N399" s="595"/>
      <c r="O399" s="595"/>
      <c r="P399" s="595"/>
      <c r="Q399" s="595"/>
      <c r="R399" s="595"/>
      <c r="S399" s="595"/>
      <c r="T399" s="595"/>
      <c r="U399" s="595"/>
      <c r="V399" s="595"/>
      <c r="W399" s="595"/>
      <c r="X399" s="595"/>
      <c r="Y399" s="595"/>
      <c r="Z399" s="595"/>
      <c r="AA399" s="595"/>
      <c r="AB399" s="595"/>
      <c r="AC399" s="595"/>
      <c r="AD399" s="595"/>
      <c r="AE399" s="595"/>
      <c r="AF399" s="595"/>
      <c r="AG399" s="595"/>
      <c r="AH399" s="595"/>
      <c r="AI399" s="595"/>
      <c r="AJ399" s="595"/>
      <c r="AL399" s="211"/>
      <c r="AM399" s="211"/>
      <c r="AN399" s="211"/>
      <c r="AO399" s="211"/>
      <c r="AP399" s="211"/>
      <c r="AS399" s="539"/>
    </row>
    <row r="400" spans="2:45" ht="13.5" customHeight="1">
      <c r="B400" s="541" t="s">
        <v>189</v>
      </c>
      <c r="C400" s="564"/>
      <c r="D400" s="564"/>
      <c r="E400" s="564"/>
      <c r="F400" s="564"/>
      <c r="G400" s="541" t="s">
        <v>73</v>
      </c>
      <c r="H400" s="564"/>
      <c r="I400" s="564"/>
      <c r="J400" s="564"/>
      <c r="K400" s="564"/>
      <c r="L400" s="564"/>
      <c r="M400" s="564"/>
      <c r="N400" s="564"/>
      <c r="O400" s="564"/>
      <c r="P400" s="564"/>
      <c r="Q400" s="564"/>
      <c r="R400" s="564"/>
      <c r="S400" s="564"/>
      <c r="T400" s="564"/>
      <c r="U400" s="564"/>
      <c r="V400" s="564"/>
      <c r="W400" s="564"/>
      <c r="X400" s="564"/>
      <c r="Y400" s="564"/>
      <c r="Z400" s="564"/>
      <c r="AA400" s="564"/>
      <c r="AB400" s="564"/>
      <c r="AC400" s="564"/>
      <c r="AD400" s="564"/>
      <c r="AE400" s="564"/>
      <c r="AF400" s="564"/>
      <c r="AG400" s="564"/>
      <c r="AH400" s="629" t="s">
        <v>177</v>
      </c>
      <c r="AI400" s="632"/>
      <c r="AJ400" s="644"/>
      <c r="AL400" s="211"/>
      <c r="AM400" s="211"/>
      <c r="AN400" s="211"/>
      <c r="AO400" s="211"/>
      <c r="AP400" s="211"/>
      <c r="AS400" s="539"/>
    </row>
    <row r="401" spans="2:45" ht="13.5" customHeight="1">
      <c r="B401" s="542"/>
      <c r="C401" s="565"/>
      <c r="D401" s="565"/>
      <c r="E401" s="565"/>
      <c r="F401" s="565"/>
      <c r="G401" s="542"/>
      <c r="H401" s="565"/>
      <c r="I401" s="565"/>
      <c r="J401" s="565"/>
      <c r="K401" s="565"/>
      <c r="L401" s="565"/>
      <c r="M401" s="565"/>
      <c r="N401" s="565"/>
      <c r="O401" s="565"/>
      <c r="P401" s="565"/>
      <c r="Q401" s="565"/>
      <c r="R401" s="565"/>
      <c r="S401" s="565"/>
      <c r="T401" s="565"/>
      <c r="U401" s="565"/>
      <c r="V401" s="565"/>
      <c r="W401" s="565"/>
      <c r="X401" s="565"/>
      <c r="Y401" s="565"/>
      <c r="Z401" s="565"/>
      <c r="AA401" s="565"/>
      <c r="AB401" s="565"/>
      <c r="AC401" s="565"/>
      <c r="AD401" s="565"/>
      <c r="AE401" s="565"/>
      <c r="AF401" s="565"/>
      <c r="AG401" s="565"/>
      <c r="AH401" s="630"/>
      <c r="AI401" s="633"/>
      <c r="AJ401" s="645"/>
      <c r="AL401" s="211"/>
      <c r="AM401" s="211"/>
      <c r="AN401" s="211"/>
      <c r="AO401" s="211"/>
      <c r="AP401" s="211"/>
      <c r="AS401" s="539"/>
    </row>
    <row r="402" spans="2:45" ht="22.5" customHeight="1">
      <c r="B402" s="550" t="s">
        <v>186</v>
      </c>
      <c r="C402" s="571"/>
      <c r="D402" s="571"/>
      <c r="E402" s="571"/>
      <c r="F402" s="571"/>
      <c r="G402" s="596" t="s">
        <v>188</v>
      </c>
      <c r="H402" s="613"/>
      <c r="I402" s="613"/>
      <c r="J402" s="613"/>
      <c r="K402" s="613"/>
      <c r="L402" s="613"/>
      <c r="M402" s="613"/>
      <c r="N402" s="613"/>
      <c r="O402" s="613"/>
      <c r="P402" s="613"/>
      <c r="Q402" s="613"/>
      <c r="R402" s="613"/>
      <c r="S402" s="613"/>
      <c r="T402" s="613"/>
      <c r="U402" s="613"/>
      <c r="V402" s="613"/>
      <c r="W402" s="613"/>
      <c r="X402" s="613"/>
      <c r="Y402" s="613"/>
      <c r="Z402" s="613"/>
      <c r="AA402" s="613"/>
      <c r="AB402" s="613"/>
      <c r="AC402" s="613"/>
      <c r="AD402" s="613"/>
      <c r="AE402" s="613"/>
      <c r="AF402" s="613"/>
      <c r="AG402" s="623"/>
      <c r="AH402" s="631"/>
      <c r="AI402" s="634"/>
      <c r="AJ402" s="646"/>
      <c r="AL402" s="211"/>
      <c r="AM402" s="211"/>
      <c r="AN402" s="211"/>
      <c r="AO402" s="211"/>
      <c r="AP402" s="211"/>
      <c r="AS402" s="539"/>
    </row>
    <row r="403" spans="2:45" ht="22.5" customHeight="1">
      <c r="B403" s="551"/>
      <c r="C403" s="572"/>
      <c r="D403" s="572"/>
      <c r="E403" s="572"/>
      <c r="F403" s="572"/>
      <c r="G403" s="597" t="s">
        <v>16</v>
      </c>
      <c r="H403" s="614"/>
      <c r="I403" s="614"/>
      <c r="J403" s="614"/>
      <c r="K403" s="614"/>
      <c r="L403" s="614"/>
      <c r="M403" s="614"/>
      <c r="N403" s="614"/>
      <c r="O403" s="614"/>
      <c r="P403" s="614"/>
      <c r="Q403" s="614"/>
      <c r="R403" s="614"/>
      <c r="S403" s="614"/>
      <c r="T403" s="614"/>
      <c r="U403" s="614"/>
      <c r="V403" s="614"/>
      <c r="W403" s="614"/>
      <c r="X403" s="614"/>
      <c r="Y403" s="614"/>
      <c r="Z403" s="614"/>
      <c r="AA403" s="614"/>
      <c r="AB403" s="614"/>
      <c r="AC403" s="614"/>
      <c r="AD403" s="614"/>
      <c r="AE403" s="614"/>
      <c r="AF403" s="614"/>
      <c r="AG403" s="624"/>
      <c r="AH403" s="631"/>
      <c r="AI403" s="634"/>
      <c r="AJ403" s="646"/>
      <c r="AL403" s="211"/>
      <c r="AM403" s="211"/>
      <c r="AN403" s="211"/>
      <c r="AO403" s="211"/>
      <c r="AP403" s="211"/>
      <c r="AS403" s="539"/>
    </row>
    <row r="404" spans="2:45" ht="33" customHeight="1">
      <c r="B404" s="551"/>
      <c r="C404" s="573"/>
      <c r="D404" s="573"/>
      <c r="E404" s="573"/>
      <c r="F404" s="573"/>
      <c r="G404" s="598" t="s">
        <v>65</v>
      </c>
      <c r="H404" s="615"/>
      <c r="I404" s="615"/>
      <c r="J404" s="615"/>
      <c r="K404" s="615"/>
      <c r="L404" s="615"/>
      <c r="M404" s="615"/>
      <c r="N404" s="615"/>
      <c r="O404" s="615"/>
      <c r="P404" s="615"/>
      <c r="Q404" s="615"/>
      <c r="R404" s="615"/>
      <c r="S404" s="615"/>
      <c r="T404" s="615"/>
      <c r="U404" s="615"/>
      <c r="V404" s="615"/>
      <c r="W404" s="615"/>
      <c r="X404" s="615"/>
      <c r="Y404" s="615"/>
      <c r="Z404" s="615"/>
      <c r="AA404" s="615"/>
      <c r="AB404" s="615"/>
      <c r="AC404" s="615"/>
      <c r="AD404" s="615"/>
      <c r="AE404" s="615"/>
      <c r="AF404" s="615"/>
      <c r="AG404" s="625"/>
      <c r="AH404" s="631"/>
      <c r="AI404" s="634"/>
      <c r="AJ404" s="646"/>
      <c r="AL404" s="211"/>
      <c r="AM404" s="211"/>
      <c r="AN404" s="211"/>
      <c r="AO404" s="211"/>
      <c r="AP404" s="211"/>
      <c r="AS404" s="539"/>
    </row>
    <row r="405" spans="2:45" ht="33" customHeight="1">
      <c r="B405" s="552"/>
      <c r="C405" s="574"/>
      <c r="D405" s="574"/>
      <c r="E405" s="574"/>
      <c r="F405" s="574"/>
      <c r="G405" s="599" t="s">
        <v>221</v>
      </c>
      <c r="H405" s="616"/>
      <c r="I405" s="616"/>
      <c r="J405" s="616"/>
      <c r="K405" s="616"/>
      <c r="L405" s="616"/>
      <c r="M405" s="616"/>
      <c r="N405" s="616"/>
      <c r="O405" s="616"/>
      <c r="P405" s="616"/>
      <c r="Q405" s="616"/>
      <c r="R405" s="616"/>
      <c r="S405" s="616"/>
      <c r="T405" s="616"/>
      <c r="U405" s="616"/>
      <c r="V405" s="616"/>
      <c r="W405" s="616"/>
      <c r="X405" s="616"/>
      <c r="Y405" s="616"/>
      <c r="Z405" s="616"/>
      <c r="AA405" s="616"/>
      <c r="AB405" s="616"/>
      <c r="AC405" s="616"/>
      <c r="AD405" s="616"/>
      <c r="AE405" s="616"/>
      <c r="AF405" s="616"/>
      <c r="AG405" s="626"/>
      <c r="AH405" s="631"/>
      <c r="AI405" s="634"/>
      <c r="AJ405" s="646"/>
      <c r="AL405" s="211"/>
      <c r="AM405" s="211"/>
      <c r="AN405" s="211"/>
      <c r="AO405" s="211"/>
      <c r="AP405" s="211"/>
      <c r="AS405" s="539"/>
    </row>
    <row r="406" spans="2:45" ht="33" customHeight="1">
      <c r="B406" s="550" t="s">
        <v>187</v>
      </c>
      <c r="C406" s="571"/>
      <c r="D406" s="571"/>
      <c r="E406" s="571"/>
      <c r="F406" s="571"/>
      <c r="G406" s="600" t="s">
        <v>258</v>
      </c>
      <c r="H406" s="613"/>
      <c r="I406" s="613"/>
      <c r="J406" s="613"/>
      <c r="K406" s="613"/>
      <c r="L406" s="613"/>
      <c r="M406" s="613"/>
      <c r="N406" s="613"/>
      <c r="O406" s="613"/>
      <c r="P406" s="613"/>
      <c r="Q406" s="613"/>
      <c r="R406" s="613"/>
      <c r="S406" s="613"/>
      <c r="T406" s="613"/>
      <c r="U406" s="613"/>
      <c r="V406" s="613"/>
      <c r="W406" s="613"/>
      <c r="X406" s="613"/>
      <c r="Y406" s="613"/>
      <c r="Z406" s="613"/>
      <c r="AA406" s="613"/>
      <c r="AB406" s="613"/>
      <c r="AC406" s="613"/>
      <c r="AD406" s="613"/>
      <c r="AE406" s="613"/>
      <c r="AF406" s="613"/>
      <c r="AG406" s="623"/>
      <c r="AH406" s="631"/>
      <c r="AI406" s="634"/>
      <c r="AJ406" s="646"/>
      <c r="AL406" s="211"/>
      <c r="AM406" s="211"/>
      <c r="AN406" s="211"/>
      <c r="AO406" s="211"/>
      <c r="AP406" s="211"/>
      <c r="AS406" s="539"/>
    </row>
    <row r="407" spans="2:45" ht="22.5" customHeight="1">
      <c r="B407" s="551"/>
      <c r="C407" s="573"/>
      <c r="D407" s="573"/>
      <c r="E407" s="573"/>
      <c r="F407" s="573"/>
      <c r="G407" s="597" t="s">
        <v>194</v>
      </c>
      <c r="H407" s="614"/>
      <c r="I407" s="614"/>
      <c r="J407" s="614"/>
      <c r="K407" s="614"/>
      <c r="L407" s="614"/>
      <c r="M407" s="614"/>
      <c r="N407" s="614"/>
      <c r="O407" s="614"/>
      <c r="P407" s="614"/>
      <c r="Q407" s="614"/>
      <c r="R407" s="614"/>
      <c r="S407" s="614"/>
      <c r="T407" s="614"/>
      <c r="U407" s="614"/>
      <c r="V407" s="614"/>
      <c r="W407" s="614"/>
      <c r="X407" s="614"/>
      <c r="Y407" s="614"/>
      <c r="Z407" s="614"/>
      <c r="AA407" s="614"/>
      <c r="AB407" s="614"/>
      <c r="AC407" s="614"/>
      <c r="AD407" s="614"/>
      <c r="AE407" s="614"/>
      <c r="AF407" s="614"/>
      <c r="AG407" s="624"/>
      <c r="AH407" s="631"/>
      <c r="AI407" s="634"/>
      <c r="AJ407" s="646"/>
      <c r="AL407" s="211"/>
      <c r="AM407" s="211"/>
      <c r="AN407" s="211"/>
      <c r="AO407" s="211"/>
      <c r="AP407" s="211"/>
      <c r="AS407" s="539"/>
    </row>
    <row r="408" spans="2:45" ht="22.5" customHeight="1">
      <c r="B408" s="551"/>
      <c r="C408" s="572"/>
      <c r="D408" s="572"/>
      <c r="E408" s="572"/>
      <c r="F408" s="572"/>
      <c r="G408" s="597" t="s">
        <v>196</v>
      </c>
      <c r="H408" s="614"/>
      <c r="I408" s="614"/>
      <c r="J408" s="614"/>
      <c r="K408" s="614"/>
      <c r="L408" s="614"/>
      <c r="M408" s="614"/>
      <c r="N408" s="614"/>
      <c r="O408" s="614"/>
      <c r="P408" s="614"/>
      <c r="Q408" s="614"/>
      <c r="R408" s="614"/>
      <c r="S408" s="614"/>
      <c r="T408" s="614"/>
      <c r="U408" s="614"/>
      <c r="V408" s="614"/>
      <c r="W408" s="614"/>
      <c r="X408" s="614"/>
      <c r="Y408" s="614"/>
      <c r="Z408" s="614"/>
      <c r="AA408" s="614"/>
      <c r="AB408" s="614"/>
      <c r="AC408" s="614"/>
      <c r="AD408" s="614"/>
      <c r="AE408" s="614"/>
      <c r="AF408" s="614"/>
      <c r="AG408" s="624"/>
      <c r="AH408" s="631"/>
      <c r="AI408" s="634"/>
      <c r="AJ408" s="646"/>
      <c r="AL408" s="211"/>
      <c r="AM408" s="211"/>
      <c r="AN408" s="211"/>
      <c r="AO408" s="211"/>
      <c r="AP408" s="211"/>
      <c r="AS408" s="539"/>
    </row>
    <row r="409" spans="2:45" ht="22.5" customHeight="1">
      <c r="B409" s="551"/>
      <c r="C409" s="572"/>
      <c r="D409" s="572"/>
      <c r="E409" s="572"/>
      <c r="F409" s="572"/>
      <c r="G409" s="601" t="s">
        <v>183</v>
      </c>
      <c r="H409" s="617"/>
      <c r="I409" s="617"/>
      <c r="J409" s="617"/>
      <c r="K409" s="617"/>
      <c r="L409" s="617"/>
      <c r="M409" s="617"/>
      <c r="N409" s="617"/>
      <c r="O409" s="617"/>
      <c r="P409" s="617"/>
      <c r="Q409" s="617"/>
      <c r="R409" s="617"/>
      <c r="S409" s="617"/>
      <c r="T409" s="617"/>
      <c r="U409" s="617"/>
      <c r="V409" s="617"/>
      <c r="W409" s="617"/>
      <c r="X409" s="617"/>
      <c r="Y409" s="617"/>
      <c r="Z409" s="617"/>
      <c r="AA409" s="617"/>
      <c r="AB409" s="617"/>
      <c r="AC409" s="617"/>
      <c r="AD409" s="617"/>
      <c r="AE409" s="617"/>
      <c r="AF409" s="617"/>
      <c r="AG409" s="627"/>
      <c r="AH409" s="631"/>
      <c r="AI409" s="634"/>
      <c r="AJ409" s="646"/>
      <c r="AL409" s="211"/>
      <c r="AM409" s="211"/>
      <c r="AN409" s="211"/>
      <c r="AO409" s="211"/>
      <c r="AP409" s="211"/>
      <c r="AS409" s="539"/>
    </row>
    <row r="410" spans="2:45" ht="22.5" customHeight="1">
      <c r="B410" s="550" t="s">
        <v>5</v>
      </c>
      <c r="C410" s="571"/>
      <c r="D410" s="571"/>
      <c r="E410" s="571"/>
      <c r="F410" s="571"/>
      <c r="G410" s="596" t="s">
        <v>192</v>
      </c>
      <c r="H410" s="613"/>
      <c r="I410" s="613"/>
      <c r="J410" s="613"/>
      <c r="K410" s="613"/>
      <c r="L410" s="613"/>
      <c r="M410" s="613"/>
      <c r="N410" s="613"/>
      <c r="O410" s="613"/>
      <c r="P410" s="613"/>
      <c r="Q410" s="613"/>
      <c r="R410" s="613"/>
      <c r="S410" s="613"/>
      <c r="T410" s="613"/>
      <c r="U410" s="613"/>
      <c r="V410" s="613"/>
      <c r="W410" s="613"/>
      <c r="X410" s="613"/>
      <c r="Y410" s="613"/>
      <c r="Z410" s="613"/>
      <c r="AA410" s="613"/>
      <c r="AB410" s="613"/>
      <c r="AC410" s="613"/>
      <c r="AD410" s="613"/>
      <c r="AE410" s="613"/>
      <c r="AF410" s="613"/>
      <c r="AG410" s="623"/>
      <c r="AH410" s="631"/>
      <c r="AI410" s="634"/>
      <c r="AJ410" s="646"/>
      <c r="AL410" s="211"/>
      <c r="AM410" s="211"/>
      <c r="AN410" s="211"/>
      <c r="AO410" s="211"/>
      <c r="AP410" s="211"/>
      <c r="AS410" s="539"/>
    </row>
    <row r="411" spans="2:45" ht="22.5" customHeight="1">
      <c r="B411" s="551"/>
      <c r="C411" s="573"/>
      <c r="D411" s="573"/>
      <c r="E411" s="573"/>
      <c r="F411" s="573"/>
      <c r="G411" s="597" t="s">
        <v>197</v>
      </c>
      <c r="H411" s="614"/>
      <c r="I411" s="614"/>
      <c r="J411" s="614"/>
      <c r="K411" s="614"/>
      <c r="L411" s="614"/>
      <c r="M411" s="614"/>
      <c r="N411" s="614"/>
      <c r="O411" s="614"/>
      <c r="P411" s="614"/>
      <c r="Q411" s="614"/>
      <c r="R411" s="614"/>
      <c r="S411" s="614"/>
      <c r="T411" s="614"/>
      <c r="U411" s="614"/>
      <c r="V411" s="614"/>
      <c r="W411" s="614"/>
      <c r="X411" s="614"/>
      <c r="Y411" s="614"/>
      <c r="Z411" s="614"/>
      <c r="AA411" s="614"/>
      <c r="AB411" s="614"/>
      <c r="AC411" s="614"/>
      <c r="AD411" s="614"/>
      <c r="AE411" s="614"/>
      <c r="AF411" s="614"/>
      <c r="AG411" s="624"/>
      <c r="AH411" s="631"/>
      <c r="AI411" s="634"/>
      <c r="AJ411" s="646"/>
      <c r="AL411" s="211"/>
      <c r="AM411" s="211"/>
      <c r="AN411" s="211"/>
      <c r="AO411" s="211"/>
      <c r="AP411" s="211"/>
      <c r="AS411" s="539"/>
    </row>
    <row r="412" spans="2:45" ht="22.5" customHeight="1">
      <c r="B412" s="551"/>
      <c r="C412" s="572"/>
      <c r="D412" s="572"/>
      <c r="E412" s="572"/>
      <c r="F412" s="572"/>
      <c r="G412" s="597" t="s">
        <v>195</v>
      </c>
      <c r="H412" s="614"/>
      <c r="I412" s="614"/>
      <c r="J412" s="614"/>
      <c r="K412" s="614"/>
      <c r="L412" s="614"/>
      <c r="M412" s="614"/>
      <c r="N412" s="614"/>
      <c r="O412" s="614"/>
      <c r="P412" s="614"/>
      <c r="Q412" s="614"/>
      <c r="R412" s="614"/>
      <c r="S412" s="614"/>
      <c r="T412" s="614"/>
      <c r="U412" s="614"/>
      <c r="V412" s="614"/>
      <c r="W412" s="614"/>
      <c r="X412" s="614"/>
      <c r="Y412" s="614"/>
      <c r="Z412" s="614"/>
      <c r="AA412" s="614"/>
      <c r="AB412" s="614"/>
      <c r="AC412" s="614"/>
      <c r="AD412" s="614"/>
      <c r="AE412" s="614"/>
      <c r="AF412" s="614"/>
      <c r="AG412" s="624"/>
      <c r="AH412" s="631"/>
      <c r="AI412" s="634"/>
      <c r="AJ412" s="646"/>
      <c r="AL412" s="211"/>
      <c r="AM412" s="211"/>
      <c r="AN412" s="211"/>
      <c r="AO412" s="211"/>
      <c r="AP412" s="211"/>
      <c r="AS412" s="539"/>
    </row>
    <row r="413" spans="2:45" ht="22.5" customHeight="1">
      <c r="B413" s="551"/>
      <c r="C413" s="572"/>
      <c r="D413" s="572"/>
      <c r="E413" s="572"/>
      <c r="F413" s="572"/>
      <c r="G413" s="597" t="s">
        <v>35</v>
      </c>
      <c r="H413" s="614"/>
      <c r="I413" s="614"/>
      <c r="J413" s="614"/>
      <c r="K413" s="614"/>
      <c r="L413" s="614"/>
      <c r="M413" s="614"/>
      <c r="N413" s="614"/>
      <c r="O413" s="614"/>
      <c r="P413" s="614"/>
      <c r="Q413" s="614"/>
      <c r="R413" s="614"/>
      <c r="S413" s="614"/>
      <c r="T413" s="614"/>
      <c r="U413" s="614"/>
      <c r="V413" s="614"/>
      <c r="W413" s="614"/>
      <c r="X413" s="614"/>
      <c r="Y413" s="614"/>
      <c r="Z413" s="614"/>
      <c r="AA413" s="614"/>
      <c r="AB413" s="614"/>
      <c r="AC413" s="614"/>
      <c r="AD413" s="614"/>
      <c r="AE413" s="614"/>
      <c r="AF413" s="614"/>
      <c r="AG413" s="624"/>
      <c r="AH413" s="631"/>
      <c r="AI413" s="634"/>
      <c r="AJ413" s="646"/>
      <c r="AL413" s="211"/>
      <c r="AM413" s="211"/>
      <c r="AN413" s="211"/>
      <c r="AO413" s="211"/>
      <c r="AP413" s="211"/>
      <c r="AS413" s="539"/>
    </row>
    <row r="414" spans="2:45" ht="22.5" customHeight="1">
      <c r="B414" s="553"/>
      <c r="C414" s="575"/>
      <c r="D414" s="575"/>
      <c r="E414" s="575"/>
      <c r="F414" s="575"/>
      <c r="G414" s="602" t="s">
        <v>193</v>
      </c>
      <c r="H414" s="618"/>
      <c r="I414" s="618"/>
      <c r="J414" s="618"/>
      <c r="K414" s="618"/>
      <c r="L414" s="618"/>
      <c r="M414" s="618"/>
      <c r="N414" s="618"/>
      <c r="O414" s="618"/>
      <c r="P414" s="618"/>
      <c r="Q414" s="618"/>
      <c r="R414" s="618"/>
      <c r="S414" s="618"/>
      <c r="T414" s="618"/>
      <c r="U414" s="618"/>
      <c r="V414" s="618"/>
      <c r="W414" s="618"/>
      <c r="X414" s="618"/>
      <c r="Y414" s="618"/>
      <c r="Z414" s="618"/>
      <c r="AA414" s="618"/>
      <c r="AB414" s="618"/>
      <c r="AC414" s="618"/>
      <c r="AD414" s="618"/>
      <c r="AE414" s="618"/>
      <c r="AF414" s="618"/>
      <c r="AG414" s="628"/>
      <c r="AH414" s="631"/>
      <c r="AI414" s="634"/>
      <c r="AJ414" s="646"/>
      <c r="AL414" s="211"/>
      <c r="AM414" s="211"/>
      <c r="AN414" s="211"/>
      <c r="AO414" s="211"/>
      <c r="AP414" s="211"/>
      <c r="AS414" s="539"/>
    </row>
    <row r="415" spans="2:45" ht="13.5" customHeight="1">
      <c r="B415" s="554" t="s">
        <v>165</v>
      </c>
      <c r="C415" s="554"/>
      <c r="D415" s="554"/>
      <c r="E415" s="554"/>
      <c r="F415" s="554"/>
      <c r="G415" s="603"/>
      <c r="H415" s="603"/>
      <c r="I415" s="603"/>
      <c r="J415" s="603"/>
      <c r="K415" s="603"/>
      <c r="L415" s="603"/>
      <c r="M415" s="603"/>
      <c r="N415" s="603"/>
      <c r="O415" s="603"/>
      <c r="P415" s="603"/>
      <c r="Q415" s="603"/>
      <c r="R415" s="603"/>
      <c r="S415" s="603"/>
      <c r="T415" s="603"/>
      <c r="U415" s="603"/>
      <c r="V415" s="603"/>
      <c r="W415" s="603"/>
      <c r="X415" s="603"/>
      <c r="Y415" s="603"/>
      <c r="Z415" s="603"/>
      <c r="AA415" s="603"/>
      <c r="AB415" s="603"/>
      <c r="AC415" s="603"/>
      <c r="AD415" s="603"/>
      <c r="AE415" s="603"/>
      <c r="AF415" s="622"/>
      <c r="AG415" s="622"/>
      <c r="AH415" s="622"/>
      <c r="AI415" s="622"/>
      <c r="AJ415" s="622"/>
      <c r="AL415" s="211"/>
      <c r="AM415" s="211"/>
      <c r="AN415" s="211"/>
      <c r="AO415" s="211"/>
      <c r="AP415" s="211"/>
      <c r="AQ415" s="211"/>
    </row>
    <row r="416" spans="2:45" ht="13.5" customHeight="1">
      <c r="B416" s="555" t="s">
        <v>180</v>
      </c>
      <c r="C416" s="555"/>
      <c r="D416" s="555"/>
      <c r="E416" s="555"/>
      <c r="F416" s="555"/>
      <c r="G416" s="555"/>
      <c r="H416" s="555"/>
      <c r="I416" s="555"/>
      <c r="J416" s="555"/>
      <c r="K416" s="555"/>
      <c r="L416" s="555"/>
      <c r="M416" s="555"/>
      <c r="N416" s="555"/>
      <c r="O416" s="555"/>
      <c r="P416" s="555"/>
      <c r="Q416" s="555"/>
      <c r="R416" s="555"/>
      <c r="S416" s="555"/>
      <c r="T416" s="555"/>
      <c r="U416" s="555"/>
      <c r="V416" s="555"/>
      <c r="W416" s="555"/>
      <c r="X416" s="555"/>
      <c r="Y416" s="555"/>
      <c r="Z416" s="555"/>
      <c r="AA416" s="555"/>
      <c r="AB416" s="555"/>
      <c r="AC416" s="555"/>
      <c r="AD416" s="555"/>
      <c r="AE416" s="555"/>
      <c r="AF416" s="555"/>
      <c r="AG416" s="555"/>
      <c r="AH416" s="555"/>
      <c r="AI416" s="555"/>
      <c r="AJ416" s="555"/>
      <c r="AL416" s="211"/>
      <c r="AM416" s="211"/>
      <c r="AN416" s="211"/>
      <c r="AO416" s="211"/>
      <c r="AP416" s="211"/>
      <c r="AQ416" s="211"/>
    </row>
    <row r="417" spans="1:43" ht="13.5" customHeight="1">
      <c r="B417" s="556"/>
      <c r="C417" s="556"/>
      <c r="D417" s="556"/>
      <c r="E417" s="556"/>
      <c r="F417" s="556"/>
      <c r="G417" s="556"/>
      <c r="H417" s="556"/>
      <c r="I417" s="556"/>
      <c r="J417" s="556"/>
      <c r="K417" s="556"/>
      <c r="L417" s="556"/>
      <c r="M417" s="556"/>
      <c r="N417" s="556"/>
      <c r="O417" s="556"/>
      <c r="P417" s="556"/>
      <c r="Q417" s="556"/>
      <c r="R417" s="556"/>
      <c r="S417" s="556"/>
      <c r="T417" s="556"/>
      <c r="U417" s="556"/>
      <c r="V417" s="556"/>
      <c r="W417" s="556"/>
      <c r="X417" s="556"/>
      <c r="Y417" s="556"/>
      <c r="Z417" s="556"/>
      <c r="AA417" s="556"/>
      <c r="AB417" s="556"/>
      <c r="AC417" s="556"/>
      <c r="AD417" s="556"/>
      <c r="AE417" s="556"/>
      <c r="AF417" s="556"/>
      <c r="AG417" s="556"/>
      <c r="AH417" s="556"/>
      <c r="AI417" s="556"/>
      <c r="AJ417" s="556"/>
      <c r="AL417" s="211"/>
      <c r="AM417" s="211"/>
      <c r="AN417" s="211"/>
      <c r="AO417" s="211"/>
      <c r="AP417" s="211"/>
      <c r="AQ417" s="211"/>
    </row>
    <row r="418" spans="1:43" ht="13.5" customHeight="1">
      <c r="B418" s="557" t="s">
        <v>134</v>
      </c>
      <c r="C418" s="576"/>
      <c r="D418" s="576"/>
      <c r="E418" s="576"/>
      <c r="F418" s="576"/>
      <c r="G418" s="576"/>
      <c r="H418" s="576"/>
      <c r="I418" s="576"/>
      <c r="J418" s="576"/>
      <c r="K418" s="576"/>
      <c r="L418" s="576"/>
      <c r="M418" s="576"/>
      <c r="N418" s="576"/>
      <c r="O418" s="576"/>
      <c r="P418" s="576"/>
      <c r="Q418" s="576"/>
      <c r="R418" s="576"/>
      <c r="S418" s="557" t="s">
        <v>155</v>
      </c>
      <c r="T418" s="576"/>
      <c r="U418" s="576"/>
      <c r="V418" s="576"/>
      <c r="W418" s="576"/>
      <c r="X418" s="576"/>
      <c r="Y418" s="576"/>
      <c r="Z418" s="576"/>
      <c r="AA418" s="576"/>
      <c r="AB418" s="576"/>
      <c r="AC418" s="576"/>
      <c r="AD418" s="576"/>
      <c r="AE418" s="576"/>
      <c r="AF418" s="576"/>
      <c r="AG418" s="576"/>
      <c r="AH418" s="576"/>
      <c r="AI418" s="576"/>
      <c r="AJ418" s="647"/>
      <c r="AL418" s="211"/>
      <c r="AM418" s="211"/>
      <c r="AN418" s="211"/>
      <c r="AO418" s="211"/>
      <c r="AP418" s="211"/>
      <c r="AQ418" s="211"/>
    </row>
    <row r="419" spans="1:43" ht="13.5" customHeight="1">
      <c r="B419" s="558" t="str">
        <f>IF(活動実績明細書!J97="","",活動実績明細書!J97)</f>
        <v/>
      </c>
      <c r="C419" s="577"/>
      <c r="D419" s="577"/>
      <c r="E419" s="577"/>
      <c r="F419" s="577"/>
      <c r="G419" s="577"/>
      <c r="H419" s="577"/>
      <c r="I419" s="577"/>
      <c r="J419" s="577"/>
      <c r="K419" s="577"/>
      <c r="L419" s="577"/>
      <c r="M419" s="577"/>
      <c r="N419" s="577"/>
      <c r="O419" s="577"/>
      <c r="P419" s="577"/>
      <c r="Q419" s="577"/>
      <c r="R419" s="577"/>
      <c r="S419" s="558" t="str">
        <f>IF(活動実績明細書!J103="","",活動実績明細書!J103)</f>
        <v/>
      </c>
      <c r="T419" s="577"/>
      <c r="U419" s="577"/>
      <c r="V419" s="577"/>
      <c r="W419" s="577"/>
      <c r="X419" s="577"/>
      <c r="Y419" s="577"/>
      <c r="Z419" s="577"/>
      <c r="AA419" s="577"/>
      <c r="AB419" s="577"/>
      <c r="AC419" s="577"/>
      <c r="AD419" s="577"/>
      <c r="AE419" s="577"/>
      <c r="AF419" s="577"/>
      <c r="AG419" s="577"/>
      <c r="AH419" s="577"/>
      <c r="AI419" s="577"/>
      <c r="AJ419" s="648"/>
      <c r="AL419" s="211"/>
      <c r="AM419" s="211"/>
      <c r="AN419" s="211"/>
      <c r="AO419" s="211"/>
      <c r="AP419" s="211"/>
    </row>
    <row r="420" spans="1:43" ht="13.5" customHeight="1">
      <c r="B420" s="559"/>
      <c r="C420" s="578"/>
      <c r="D420" s="578"/>
      <c r="E420" s="578"/>
      <c r="F420" s="578"/>
      <c r="G420" s="578"/>
      <c r="H420" s="578"/>
      <c r="I420" s="578"/>
      <c r="J420" s="578"/>
      <c r="K420" s="578"/>
      <c r="L420" s="578"/>
      <c r="M420" s="578"/>
      <c r="N420" s="578"/>
      <c r="O420" s="578"/>
      <c r="P420" s="578"/>
      <c r="Q420" s="578"/>
      <c r="R420" s="578"/>
      <c r="S420" s="559"/>
      <c r="T420" s="578"/>
      <c r="U420" s="578"/>
      <c r="V420" s="578"/>
      <c r="W420" s="578"/>
      <c r="X420" s="578"/>
      <c r="Y420" s="578"/>
      <c r="Z420" s="578"/>
      <c r="AA420" s="578"/>
      <c r="AB420" s="578"/>
      <c r="AC420" s="578"/>
      <c r="AD420" s="578"/>
      <c r="AE420" s="578"/>
      <c r="AF420" s="578"/>
      <c r="AG420" s="578"/>
      <c r="AH420" s="578"/>
      <c r="AI420" s="578"/>
      <c r="AJ420" s="649"/>
      <c r="AL420" s="211"/>
      <c r="AM420" s="211"/>
      <c r="AN420" s="211"/>
      <c r="AO420" s="211"/>
      <c r="AP420" s="211"/>
    </row>
    <row r="421" spans="1:43" ht="13.5" customHeight="1">
      <c r="B421" s="559"/>
      <c r="C421" s="578"/>
      <c r="D421" s="578"/>
      <c r="E421" s="578"/>
      <c r="F421" s="578"/>
      <c r="G421" s="578"/>
      <c r="H421" s="578"/>
      <c r="I421" s="578"/>
      <c r="J421" s="578"/>
      <c r="K421" s="578"/>
      <c r="L421" s="578"/>
      <c r="M421" s="578"/>
      <c r="N421" s="578"/>
      <c r="O421" s="578"/>
      <c r="P421" s="578"/>
      <c r="Q421" s="578"/>
      <c r="R421" s="578"/>
      <c r="S421" s="559"/>
      <c r="T421" s="578"/>
      <c r="U421" s="578"/>
      <c r="V421" s="578"/>
      <c r="W421" s="578"/>
      <c r="X421" s="578"/>
      <c r="Y421" s="578"/>
      <c r="Z421" s="578"/>
      <c r="AA421" s="578"/>
      <c r="AB421" s="578"/>
      <c r="AC421" s="578"/>
      <c r="AD421" s="578"/>
      <c r="AE421" s="578"/>
      <c r="AF421" s="578"/>
      <c r="AG421" s="578"/>
      <c r="AH421" s="578"/>
      <c r="AI421" s="578"/>
      <c r="AJ421" s="649"/>
      <c r="AL421" s="211"/>
      <c r="AM421" s="211"/>
      <c r="AN421" s="211"/>
      <c r="AO421" s="211"/>
      <c r="AP421" s="211"/>
    </row>
    <row r="422" spans="1:43" ht="13.5" customHeight="1">
      <c r="B422" s="559"/>
      <c r="C422" s="579"/>
      <c r="D422" s="579"/>
      <c r="E422" s="579"/>
      <c r="F422" s="579"/>
      <c r="G422" s="579"/>
      <c r="H422" s="579"/>
      <c r="I422" s="579"/>
      <c r="J422" s="579"/>
      <c r="K422" s="579"/>
      <c r="L422" s="579"/>
      <c r="M422" s="579"/>
      <c r="N422" s="579"/>
      <c r="O422" s="579"/>
      <c r="P422" s="579"/>
      <c r="Q422" s="579"/>
      <c r="R422" s="579"/>
      <c r="S422" s="559"/>
      <c r="T422" s="579"/>
      <c r="U422" s="579"/>
      <c r="V422" s="579"/>
      <c r="W422" s="579"/>
      <c r="X422" s="579"/>
      <c r="Y422" s="579"/>
      <c r="Z422" s="579"/>
      <c r="AA422" s="579"/>
      <c r="AB422" s="579"/>
      <c r="AC422" s="579"/>
      <c r="AD422" s="579"/>
      <c r="AE422" s="579"/>
      <c r="AF422" s="579"/>
      <c r="AG422" s="579"/>
      <c r="AH422" s="579"/>
      <c r="AI422" s="579"/>
      <c r="AJ422" s="649"/>
      <c r="AL422" s="211"/>
      <c r="AM422" s="211"/>
      <c r="AN422" s="211"/>
      <c r="AO422" s="211"/>
      <c r="AP422" s="211"/>
    </row>
    <row r="423" spans="1:43" ht="13.5" customHeight="1">
      <c r="B423" s="559"/>
      <c r="C423" s="579"/>
      <c r="D423" s="579"/>
      <c r="E423" s="579"/>
      <c r="F423" s="579"/>
      <c r="G423" s="579"/>
      <c r="H423" s="579"/>
      <c r="I423" s="579"/>
      <c r="J423" s="579"/>
      <c r="K423" s="579"/>
      <c r="L423" s="579"/>
      <c r="M423" s="579"/>
      <c r="N423" s="579"/>
      <c r="O423" s="579"/>
      <c r="P423" s="579"/>
      <c r="Q423" s="579"/>
      <c r="R423" s="579"/>
      <c r="S423" s="559"/>
      <c r="T423" s="579"/>
      <c r="U423" s="579"/>
      <c r="V423" s="579"/>
      <c r="W423" s="579"/>
      <c r="X423" s="579"/>
      <c r="Y423" s="579"/>
      <c r="Z423" s="579"/>
      <c r="AA423" s="579"/>
      <c r="AB423" s="579"/>
      <c r="AC423" s="579"/>
      <c r="AD423" s="579"/>
      <c r="AE423" s="579"/>
      <c r="AF423" s="579"/>
      <c r="AG423" s="579"/>
      <c r="AH423" s="579"/>
      <c r="AI423" s="579"/>
      <c r="AJ423" s="649"/>
      <c r="AL423" s="211"/>
      <c r="AM423" s="211"/>
      <c r="AN423" s="211"/>
      <c r="AO423" s="211"/>
      <c r="AP423" s="211"/>
    </row>
    <row r="424" spans="1:43" s="217" customFormat="1" ht="13.5" customHeight="1">
      <c r="A424" s="54"/>
      <c r="B424" s="560"/>
      <c r="C424" s="580"/>
      <c r="D424" s="580"/>
      <c r="E424" s="580"/>
      <c r="F424" s="580"/>
      <c r="G424" s="580"/>
      <c r="H424" s="580"/>
      <c r="I424" s="580"/>
      <c r="J424" s="580"/>
      <c r="K424" s="580"/>
      <c r="L424" s="580"/>
      <c r="M424" s="580"/>
      <c r="N424" s="580"/>
      <c r="O424" s="580"/>
      <c r="P424" s="580"/>
      <c r="Q424" s="580"/>
      <c r="R424" s="580"/>
      <c r="S424" s="560"/>
      <c r="T424" s="580"/>
      <c r="U424" s="580"/>
      <c r="V424" s="580"/>
      <c r="W424" s="580"/>
      <c r="X424" s="580"/>
      <c r="Y424" s="580"/>
      <c r="Z424" s="580"/>
      <c r="AA424" s="580"/>
      <c r="AB424" s="580"/>
      <c r="AC424" s="580"/>
      <c r="AD424" s="580"/>
      <c r="AE424" s="580"/>
      <c r="AF424" s="580"/>
      <c r="AG424" s="580"/>
      <c r="AH424" s="580"/>
      <c r="AI424" s="580"/>
      <c r="AJ424" s="650"/>
      <c r="AK424" s="54"/>
      <c r="AL424" s="537"/>
      <c r="AM424" s="537"/>
      <c r="AN424" s="537"/>
      <c r="AO424" s="537"/>
      <c r="AP424" s="537"/>
    </row>
    <row r="425" spans="1:43" ht="13.5" customHeight="1">
      <c r="B425" s="557" t="s">
        <v>160</v>
      </c>
      <c r="C425" s="576"/>
      <c r="D425" s="576"/>
      <c r="E425" s="576"/>
      <c r="F425" s="576"/>
      <c r="G425" s="576"/>
      <c r="H425" s="576"/>
      <c r="I425" s="576"/>
      <c r="J425" s="576"/>
      <c r="K425" s="576"/>
      <c r="L425" s="576"/>
      <c r="M425" s="576"/>
      <c r="N425" s="576"/>
      <c r="O425" s="576"/>
      <c r="P425" s="576"/>
      <c r="Q425" s="576"/>
      <c r="R425" s="576"/>
      <c r="S425" s="576"/>
      <c r="T425" s="576"/>
      <c r="U425" s="576"/>
      <c r="V425" s="576"/>
      <c r="W425" s="576"/>
      <c r="X425" s="576"/>
      <c r="Y425" s="576"/>
      <c r="Z425" s="576"/>
      <c r="AA425" s="576"/>
      <c r="AB425" s="576"/>
      <c r="AC425" s="576"/>
      <c r="AD425" s="576"/>
      <c r="AE425" s="576"/>
      <c r="AF425" s="576"/>
      <c r="AG425" s="576"/>
      <c r="AH425" s="576"/>
      <c r="AI425" s="576"/>
      <c r="AJ425" s="647"/>
      <c r="AL425" s="389"/>
      <c r="AM425" s="654"/>
      <c r="AN425" s="389"/>
    </row>
    <row r="426" spans="1:43" ht="13.5" customHeight="1">
      <c r="B426" s="561"/>
      <c r="C426" s="581"/>
      <c r="D426" s="581"/>
      <c r="E426" s="581"/>
      <c r="F426" s="581"/>
      <c r="G426" s="581"/>
      <c r="H426" s="581"/>
      <c r="I426" s="581"/>
      <c r="J426" s="581"/>
      <c r="K426" s="581"/>
      <c r="L426" s="581"/>
      <c r="M426" s="581"/>
      <c r="N426" s="581"/>
      <c r="O426" s="581"/>
      <c r="P426" s="581"/>
      <c r="Q426" s="581"/>
      <c r="R426" s="581"/>
      <c r="S426" s="581"/>
      <c r="T426" s="581"/>
      <c r="U426" s="581"/>
      <c r="V426" s="581"/>
      <c r="W426" s="581"/>
      <c r="X426" s="581"/>
      <c r="Y426" s="581"/>
      <c r="Z426" s="581"/>
      <c r="AA426" s="581"/>
      <c r="AB426" s="581"/>
      <c r="AC426" s="581"/>
      <c r="AD426" s="581"/>
      <c r="AE426" s="581"/>
      <c r="AF426" s="581"/>
      <c r="AG426" s="581"/>
      <c r="AH426" s="581"/>
      <c r="AI426" s="581"/>
      <c r="AJ426" s="651"/>
      <c r="AL426" s="389"/>
      <c r="AM426" s="654"/>
      <c r="AN426" s="389"/>
    </row>
    <row r="427" spans="1:43" ht="13.5" customHeight="1">
      <c r="B427" s="562"/>
      <c r="C427" s="582"/>
      <c r="D427" s="582"/>
      <c r="E427" s="582"/>
      <c r="F427" s="582"/>
      <c r="G427" s="582"/>
      <c r="H427" s="582"/>
      <c r="I427" s="582"/>
      <c r="J427" s="582"/>
      <c r="K427" s="582"/>
      <c r="L427" s="582"/>
      <c r="M427" s="582"/>
      <c r="N427" s="582"/>
      <c r="O427" s="582"/>
      <c r="P427" s="582"/>
      <c r="Q427" s="582"/>
      <c r="R427" s="582"/>
      <c r="S427" s="582"/>
      <c r="T427" s="582"/>
      <c r="U427" s="582"/>
      <c r="V427" s="582"/>
      <c r="W427" s="582"/>
      <c r="X427" s="582"/>
      <c r="Y427" s="582"/>
      <c r="Z427" s="582"/>
      <c r="AA427" s="582"/>
      <c r="AB427" s="582"/>
      <c r="AC427" s="582"/>
      <c r="AD427" s="582"/>
      <c r="AE427" s="582"/>
      <c r="AF427" s="582"/>
      <c r="AG427" s="582"/>
      <c r="AH427" s="582"/>
      <c r="AI427" s="582"/>
      <c r="AJ427" s="652"/>
      <c r="AL427" s="166"/>
      <c r="AM427" s="655"/>
      <c r="AN427" s="166"/>
    </row>
    <row r="428" spans="1:43" ht="13.5" customHeight="1">
      <c r="B428" s="562"/>
      <c r="C428" s="582"/>
      <c r="D428" s="582"/>
      <c r="E428" s="582"/>
      <c r="F428" s="582"/>
      <c r="G428" s="582"/>
      <c r="H428" s="582"/>
      <c r="I428" s="582"/>
      <c r="J428" s="582"/>
      <c r="K428" s="582"/>
      <c r="L428" s="582"/>
      <c r="M428" s="582"/>
      <c r="N428" s="582"/>
      <c r="O428" s="582"/>
      <c r="P428" s="582"/>
      <c r="Q428" s="582"/>
      <c r="R428" s="582"/>
      <c r="S428" s="582"/>
      <c r="T428" s="582"/>
      <c r="U428" s="582"/>
      <c r="V428" s="582"/>
      <c r="W428" s="582"/>
      <c r="X428" s="582"/>
      <c r="Y428" s="582"/>
      <c r="Z428" s="582"/>
      <c r="AA428" s="582"/>
      <c r="AB428" s="582"/>
      <c r="AC428" s="582"/>
      <c r="AD428" s="582"/>
      <c r="AE428" s="582"/>
      <c r="AF428" s="582"/>
      <c r="AG428" s="582"/>
      <c r="AH428" s="582"/>
      <c r="AI428" s="582"/>
      <c r="AJ428" s="652"/>
      <c r="AL428" s="166"/>
      <c r="AM428" s="655"/>
      <c r="AN428" s="166"/>
    </row>
    <row r="429" spans="1:43" ht="13.5" customHeight="1">
      <c r="B429" s="562"/>
      <c r="C429" s="582"/>
      <c r="D429" s="582"/>
      <c r="E429" s="582"/>
      <c r="F429" s="582"/>
      <c r="G429" s="582"/>
      <c r="H429" s="582"/>
      <c r="I429" s="582"/>
      <c r="J429" s="582"/>
      <c r="K429" s="582"/>
      <c r="L429" s="582"/>
      <c r="M429" s="582"/>
      <c r="N429" s="582"/>
      <c r="O429" s="582"/>
      <c r="P429" s="582"/>
      <c r="Q429" s="582"/>
      <c r="R429" s="582"/>
      <c r="S429" s="582"/>
      <c r="T429" s="582"/>
      <c r="U429" s="582"/>
      <c r="V429" s="582"/>
      <c r="W429" s="582"/>
      <c r="X429" s="582"/>
      <c r="Y429" s="582"/>
      <c r="Z429" s="582"/>
      <c r="AA429" s="582"/>
      <c r="AB429" s="582"/>
      <c r="AC429" s="582"/>
      <c r="AD429" s="582"/>
      <c r="AE429" s="582"/>
      <c r="AF429" s="582"/>
      <c r="AG429" s="582"/>
      <c r="AH429" s="582"/>
      <c r="AI429" s="582"/>
      <c r="AJ429" s="652"/>
      <c r="AL429" s="166"/>
      <c r="AM429" s="655"/>
      <c r="AN429" s="166"/>
    </row>
    <row r="430" spans="1:43" ht="13.5" customHeight="1">
      <c r="B430" s="562"/>
      <c r="C430" s="582"/>
      <c r="D430" s="582"/>
      <c r="E430" s="582"/>
      <c r="F430" s="582"/>
      <c r="G430" s="582"/>
      <c r="H430" s="582"/>
      <c r="I430" s="582"/>
      <c r="J430" s="582"/>
      <c r="K430" s="582"/>
      <c r="L430" s="582"/>
      <c r="M430" s="582"/>
      <c r="N430" s="582"/>
      <c r="O430" s="582"/>
      <c r="P430" s="582"/>
      <c r="Q430" s="582"/>
      <c r="R430" s="582"/>
      <c r="S430" s="582"/>
      <c r="T430" s="582"/>
      <c r="U430" s="582"/>
      <c r="V430" s="582"/>
      <c r="W430" s="582"/>
      <c r="X430" s="582"/>
      <c r="Y430" s="582"/>
      <c r="Z430" s="582"/>
      <c r="AA430" s="582"/>
      <c r="AB430" s="582"/>
      <c r="AC430" s="582"/>
      <c r="AD430" s="582"/>
      <c r="AE430" s="582"/>
      <c r="AF430" s="582"/>
      <c r="AG430" s="582"/>
      <c r="AH430" s="582"/>
      <c r="AI430" s="582"/>
      <c r="AJ430" s="652"/>
    </row>
    <row r="431" spans="1:43" ht="13.5" customHeight="1">
      <c r="B431" s="562"/>
      <c r="C431" s="582"/>
      <c r="D431" s="582"/>
      <c r="E431" s="582"/>
      <c r="F431" s="582"/>
      <c r="G431" s="582"/>
      <c r="H431" s="582"/>
      <c r="I431" s="582"/>
      <c r="J431" s="582"/>
      <c r="K431" s="582"/>
      <c r="L431" s="582"/>
      <c r="M431" s="582"/>
      <c r="N431" s="582"/>
      <c r="O431" s="582"/>
      <c r="P431" s="582"/>
      <c r="Q431" s="582"/>
      <c r="R431" s="582"/>
      <c r="S431" s="582"/>
      <c r="T431" s="582"/>
      <c r="U431" s="582"/>
      <c r="V431" s="582"/>
      <c r="W431" s="582"/>
      <c r="X431" s="582"/>
      <c r="Y431" s="582"/>
      <c r="Z431" s="582"/>
      <c r="AA431" s="582"/>
      <c r="AB431" s="582"/>
      <c r="AC431" s="582"/>
      <c r="AD431" s="582"/>
      <c r="AE431" s="582"/>
      <c r="AF431" s="582"/>
      <c r="AG431" s="582"/>
      <c r="AH431" s="582"/>
      <c r="AI431" s="582"/>
      <c r="AJ431" s="652"/>
    </row>
    <row r="432" spans="1:43">
      <c r="B432" s="563"/>
      <c r="C432" s="583"/>
      <c r="D432" s="583"/>
      <c r="E432" s="583"/>
      <c r="F432" s="583"/>
      <c r="G432" s="583"/>
      <c r="H432" s="583"/>
      <c r="I432" s="583"/>
      <c r="J432" s="583"/>
      <c r="K432" s="583"/>
      <c r="L432" s="583"/>
      <c r="M432" s="583"/>
      <c r="N432" s="583"/>
      <c r="O432" s="583"/>
      <c r="P432" s="583"/>
      <c r="Q432" s="583"/>
      <c r="R432" s="583"/>
      <c r="S432" s="583"/>
      <c r="T432" s="583"/>
      <c r="U432" s="583"/>
      <c r="V432" s="583"/>
      <c r="W432" s="583"/>
      <c r="X432" s="583"/>
      <c r="Y432" s="583"/>
      <c r="Z432" s="583"/>
      <c r="AA432" s="583"/>
      <c r="AB432" s="583"/>
      <c r="AC432" s="583"/>
      <c r="AD432" s="583"/>
      <c r="AE432" s="583"/>
      <c r="AF432" s="583"/>
      <c r="AG432" s="583"/>
      <c r="AH432" s="583"/>
      <c r="AI432" s="583"/>
      <c r="AJ432" s="653"/>
    </row>
    <row r="433" spans="1:45">
      <c r="A433" s="106"/>
      <c r="B433" s="106"/>
      <c r="C433" s="106"/>
      <c r="D433" s="106"/>
      <c r="E433" s="106"/>
      <c r="F433" s="106"/>
      <c r="G433" s="106"/>
      <c r="H433" s="106"/>
      <c r="I433" s="106"/>
      <c r="J433" s="106"/>
      <c r="K433" s="106"/>
      <c r="L433" s="106"/>
      <c r="M433" s="106"/>
      <c r="N433" s="106"/>
      <c r="O433" s="106"/>
      <c r="P433" s="106"/>
      <c r="Q433" s="106"/>
      <c r="R433" s="106"/>
      <c r="S433" s="106"/>
      <c r="T433" s="106"/>
      <c r="U433" s="106"/>
      <c r="V433" s="106"/>
      <c r="W433" s="106"/>
      <c r="X433" s="106"/>
      <c r="Y433" s="106"/>
      <c r="Z433" s="106"/>
      <c r="AA433" s="106"/>
      <c r="AB433" s="106"/>
      <c r="AC433" s="106"/>
      <c r="AD433" s="621"/>
      <c r="AE433" s="621"/>
      <c r="AF433" s="621"/>
      <c r="AG433" s="621"/>
      <c r="AH433" s="621"/>
      <c r="AI433" s="621"/>
      <c r="AJ433" s="621"/>
      <c r="AK433" s="621"/>
      <c r="AL433" s="166"/>
      <c r="AM433" s="166"/>
    </row>
    <row r="434" spans="1:45" ht="13.5" customHeight="1">
      <c r="A434" s="106"/>
      <c r="B434" s="106"/>
      <c r="C434" s="106"/>
      <c r="D434" s="106"/>
      <c r="E434" s="106"/>
      <c r="F434" s="106"/>
      <c r="G434" s="106"/>
      <c r="H434" s="106"/>
      <c r="I434" s="106"/>
      <c r="J434" s="106"/>
      <c r="K434" s="106"/>
      <c r="L434" s="106"/>
      <c r="M434" s="106"/>
      <c r="N434" s="106"/>
      <c r="O434" s="106"/>
      <c r="P434" s="106"/>
      <c r="Q434" s="106"/>
      <c r="R434" s="106"/>
      <c r="S434" s="106"/>
      <c r="T434" s="106"/>
      <c r="U434" s="106"/>
      <c r="V434" s="106"/>
      <c r="W434" s="106"/>
      <c r="X434" s="106"/>
      <c r="Y434" s="106"/>
      <c r="Z434" s="106"/>
      <c r="AA434" s="106"/>
      <c r="AB434" s="106"/>
      <c r="AC434" s="106"/>
      <c r="AD434" s="621"/>
      <c r="AE434" s="621"/>
      <c r="AF434" s="621"/>
      <c r="AG434" s="621"/>
      <c r="AH434" s="621"/>
      <c r="AI434" s="621"/>
      <c r="AJ434" s="621"/>
      <c r="AK434" s="621"/>
      <c r="AL434" s="211"/>
      <c r="AM434" s="536"/>
      <c r="AN434" s="211"/>
      <c r="AO434" s="211"/>
      <c r="AP434" s="211"/>
    </row>
    <row r="435" spans="1:45" ht="13.5" customHeight="1">
      <c r="A435" s="540" t="s">
        <v>199</v>
      </c>
      <c r="B435" s="540"/>
      <c r="C435" s="540"/>
      <c r="D435" s="540"/>
      <c r="E435" s="540"/>
      <c r="F435" s="540"/>
      <c r="G435" s="540"/>
      <c r="H435" s="540"/>
      <c r="I435" s="540"/>
      <c r="J435" s="540"/>
      <c r="K435" s="540"/>
      <c r="L435" s="540"/>
      <c r="M435" s="540"/>
      <c r="N435" s="540"/>
      <c r="O435" s="540"/>
      <c r="P435" s="540"/>
      <c r="Q435" s="540"/>
      <c r="R435" s="540"/>
      <c r="S435" s="540"/>
      <c r="T435" s="540"/>
      <c r="U435" s="540"/>
      <c r="V435" s="540"/>
      <c r="W435" s="540"/>
      <c r="X435" s="540"/>
      <c r="Y435" s="540"/>
      <c r="Z435" s="540"/>
      <c r="AA435" s="540"/>
      <c r="AB435" s="540"/>
      <c r="AC435" s="540"/>
      <c r="AD435" s="540"/>
      <c r="AE435" s="540"/>
      <c r="AF435" s="540"/>
      <c r="AG435" s="540"/>
      <c r="AH435" s="540"/>
      <c r="AI435" s="540"/>
      <c r="AJ435" s="540"/>
      <c r="AK435" s="540"/>
      <c r="AL435" s="211">
        <v>0</v>
      </c>
      <c r="AM435" s="211">
        <v>25000</v>
      </c>
      <c r="AN435" s="211"/>
      <c r="AO435" s="211"/>
      <c r="AP435" s="211"/>
    </row>
    <row r="436" spans="1:45" ht="13.5" customHeight="1">
      <c r="A436" s="540"/>
      <c r="B436" s="540"/>
      <c r="C436" s="540"/>
      <c r="D436" s="540"/>
      <c r="E436" s="540"/>
      <c r="F436" s="540"/>
      <c r="G436" s="540"/>
      <c r="H436" s="540"/>
      <c r="I436" s="540"/>
      <c r="J436" s="540"/>
      <c r="K436" s="540"/>
      <c r="L436" s="540"/>
      <c r="M436" s="540"/>
      <c r="N436" s="540"/>
      <c r="O436" s="540"/>
      <c r="P436" s="540"/>
      <c r="Q436" s="540"/>
      <c r="R436" s="540"/>
      <c r="S436" s="540"/>
      <c r="T436" s="540"/>
      <c r="U436" s="540"/>
      <c r="V436" s="540"/>
      <c r="W436" s="540"/>
      <c r="X436" s="540"/>
      <c r="Y436" s="540"/>
      <c r="Z436" s="540"/>
      <c r="AA436" s="540"/>
      <c r="AB436" s="540"/>
      <c r="AC436" s="540"/>
      <c r="AD436" s="540"/>
      <c r="AE436" s="540"/>
      <c r="AF436" s="540"/>
      <c r="AG436" s="540"/>
      <c r="AH436" s="540"/>
      <c r="AI436" s="540"/>
      <c r="AJ436" s="540"/>
      <c r="AK436" s="540"/>
      <c r="AL436" s="211"/>
      <c r="AM436" s="211"/>
      <c r="AN436" s="211"/>
      <c r="AO436" s="211"/>
      <c r="AP436" s="211"/>
    </row>
    <row r="437" spans="1:45" ht="13.5" customHeight="1">
      <c r="A437" s="166"/>
      <c r="B437" s="166"/>
      <c r="C437" s="166"/>
      <c r="D437" s="166"/>
      <c r="E437" s="166"/>
      <c r="F437" s="166"/>
      <c r="G437" s="166"/>
      <c r="H437" s="166"/>
      <c r="I437" s="166"/>
      <c r="J437" s="166"/>
      <c r="K437" s="166"/>
      <c r="L437" s="166"/>
      <c r="M437" s="166"/>
      <c r="N437" s="619" t="s">
        <v>2</v>
      </c>
      <c r="O437" s="619" t="str">
        <f>+収支決算書!D3</f>
        <v>令和</v>
      </c>
      <c r="P437" s="619"/>
      <c r="Q437" s="620">
        <f>+収支決算書!F3</f>
        <v>5</v>
      </c>
      <c r="R437" s="620"/>
      <c r="S437" s="619" t="s">
        <v>89</v>
      </c>
      <c r="T437" s="619"/>
      <c r="U437" s="619" t="s">
        <v>90</v>
      </c>
      <c r="V437" s="166"/>
      <c r="W437" s="166"/>
      <c r="X437" s="166"/>
      <c r="Y437" s="166"/>
      <c r="Z437" s="166"/>
      <c r="AA437" s="166"/>
      <c r="AB437" s="166"/>
      <c r="AC437" s="166"/>
      <c r="AD437" s="166"/>
      <c r="AE437" s="166"/>
      <c r="AF437" s="166"/>
      <c r="AG437" s="166"/>
      <c r="AH437" s="389" t="s">
        <v>198</v>
      </c>
      <c r="AI437" s="389"/>
      <c r="AJ437" s="389"/>
      <c r="AK437" s="166"/>
      <c r="AL437" s="211">
        <v>0</v>
      </c>
      <c r="AM437" s="211">
        <v>50000</v>
      </c>
      <c r="AN437" s="211"/>
      <c r="AO437" s="211"/>
      <c r="AP437" s="211"/>
    </row>
    <row r="438" spans="1:45" ht="13.5" customHeight="1">
      <c r="AL438" s="211"/>
      <c r="AM438" s="211"/>
      <c r="AN438" s="211"/>
      <c r="AO438" s="211"/>
      <c r="AP438" s="211"/>
    </row>
    <row r="439" spans="1:45" ht="13.5" customHeight="1">
      <c r="B439" s="541" t="s">
        <v>11</v>
      </c>
      <c r="C439" s="564"/>
      <c r="D439" s="564"/>
      <c r="E439" s="564"/>
      <c r="F439" s="564"/>
      <c r="G439" s="584" t="str">
        <f>IF(活動実績明細書!AC3="","",活動実績明細書!AC3)</f>
        <v/>
      </c>
      <c r="H439" s="604"/>
      <c r="I439" s="604"/>
      <c r="J439" s="604"/>
      <c r="K439" s="604"/>
      <c r="L439" s="604"/>
      <c r="M439" s="604"/>
      <c r="N439" s="604"/>
      <c r="O439" s="604"/>
      <c r="P439" s="604"/>
      <c r="Q439" s="604"/>
      <c r="R439" s="604"/>
      <c r="S439" s="604"/>
      <c r="T439" s="604"/>
      <c r="U439" s="604"/>
      <c r="V439" s="604"/>
      <c r="W439" s="604"/>
      <c r="X439" s="604"/>
      <c r="Y439" s="604"/>
      <c r="Z439" s="604"/>
      <c r="AA439" s="604"/>
      <c r="AB439" s="604"/>
      <c r="AC439" s="604"/>
      <c r="AD439" s="604"/>
      <c r="AE439" s="604"/>
      <c r="AF439" s="604"/>
      <c r="AG439" s="604"/>
      <c r="AH439" s="604"/>
      <c r="AI439" s="604"/>
      <c r="AJ439" s="635"/>
      <c r="AL439" s="211"/>
      <c r="AM439" s="211"/>
      <c r="AN439" s="211"/>
      <c r="AO439" s="211"/>
      <c r="AP439" s="211"/>
    </row>
    <row r="440" spans="1:45" ht="13.5" customHeight="1">
      <c r="B440" s="542"/>
      <c r="C440" s="565"/>
      <c r="D440" s="565"/>
      <c r="E440" s="565"/>
      <c r="F440" s="565"/>
      <c r="G440" s="585"/>
      <c r="H440" s="605"/>
      <c r="I440" s="605"/>
      <c r="J440" s="605"/>
      <c r="K440" s="605"/>
      <c r="L440" s="605"/>
      <c r="M440" s="605"/>
      <c r="N440" s="605"/>
      <c r="O440" s="605"/>
      <c r="P440" s="605"/>
      <c r="Q440" s="605"/>
      <c r="R440" s="605"/>
      <c r="S440" s="605"/>
      <c r="T440" s="605"/>
      <c r="U440" s="605"/>
      <c r="V440" s="605"/>
      <c r="W440" s="605"/>
      <c r="X440" s="605"/>
      <c r="Y440" s="605"/>
      <c r="Z440" s="605"/>
      <c r="AA440" s="605"/>
      <c r="AB440" s="605"/>
      <c r="AC440" s="605"/>
      <c r="AD440" s="605"/>
      <c r="AE440" s="605"/>
      <c r="AF440" s="605"/>
      <c r="AG440" s="605"/>
      <c r="AH440" s="605"/>
      <c r="AI440" s="605"/>
      <c r="AJ440" s="636"/>
      <c r="AL440" s="211"/>
      <c r="AM440" s="211"/>
      <c r="AN440" s="211"/>
      <c r="AO440" s="211"/>
      <c r="AP440" s="211"/>
    </row>
    <row r="441" spans="1:45" ht="13.5" customHeight="1">
      <c r="B441" s="543" t="s">
        <v>9</v>
      </c>
      <c r="C441" s="566"/>
      <c r="D441" s="566"/>
      <c r="E441" s="566"/>
      <c r="F441" s="566"/>
      <c r="G441" s="586" t="str">
        <f>+IF(活動実績明細書!C110="","",活動実績明細書!C110)</f>
        <v>　</v>
      </c>
      <c r="H441" s="606"/>
      <c r="I441" s="606"/>
      <c r="J441" s="606"/>
      <c r="K441" s="606"/>
      <c r="L441" s="606"/>
      <c r="M441" s="606"/>
      <c r="N441" s="606"/>
      <c r="O441" s="606"/>
      <c r="P441" s="606"/>
      <c r="Q441" s="606"/>
      <c r="R441" s="606"/>
      <c r="S441" s="606"/>
      <c r="T441" s="606"/>
      <c r="U441" s="606"/>
      <c r="V441" s="606"/>
      <c r="W441" s="606"/>
      <c r="X441" s="606"/>
      <c r="Y441" s="606"/>
      <c r="Z441" s="606"/>
      <c r="AA441" s="606"/>
      <c r="AB441" s="606"/>
      <c r="AC441" s="606"/>
      <c r="AD441" s="606"/>
      <c r="AE441" s="606"/>
      <c r="AF441" s="606"/>
      <c r="AG441" s="606"/>
      <c r="AH441" s="606"/>
      <c r="AI441" s="606"/>
      <c r="AJ441" s="637"/>
      <c r="AL441" s="211"/>
      <c r="AM441" s="211"/>
      <c r="AN441" s="211"/>
      <c r="AO441" s="211"/>
      <c r="AP441" s="211"/>
    </row>
    <row r="442" spans="1:45" ht="13.5" customHeight="1">
      <c r="B442" s="544"/>
      <c r="C442" s="567"/>
      <c r="D442" s="567"/>
      <c r="E442" s="567"/>
      <c r="F442" s="567"/>
      <c r="G442" s="587"/>
      <c r="H442" s="607"/>
      <c r="I442" s="607"/>
      <c r="J442" s="607"/>
      <c r="K442" s="607"/>
      <c r="L442" s="607"/>
      <c r="M442" s="607"/>
      <c r="N442" s="607"/>
      <c r="O442" s="607"/>
      <c r="P442" s="607"/>
      <c r="Q442" s="607"/>
      <c r="R442" s="607"/>
      <c r="S442" s="607"/>
      <c r="T442" s="607"/>
      <c r="U442" s="607"/>
      <c r="V442" s="607"/>
      <c r="W442" s="607"/>
      <c r="X442" s="607"/>
      <c r="Y442" s="607"/>
      <c r="Z442" s="607"/>
      <c r="AA442" s="607"/>
      <c r="AB442" s="607"/>
      <c r="AC442" s="607"/>
      <c r="AD442" s="607"/>
      <c r="AE442" s="607"/>
      <c r="AF442" s="607"/>
      <c r="AG442" s="607"/>
      <c r="AH442" s="607"/>
      <c r="AI442" s="607"/>
      <c r="AJ442" s="638"/>
      <c r="AL442" s="211"/>
      <c r="AM442" s="211"/>
      <c r="AN442" s="211"/>
      <c r="AO442" s="211"/>
      <c r="AP442" s="211"/>
    </row>
    <row r="443" spans="1:45" ht="13.5" customHeight="1">
      <c r="B443" s="545"/>
      <c r="C443" s="545"/>
      <c r="D443" s="545"/>
      <c r="E443" s="545"/>
      <c r="F443" s="545"/>
      <c r="G443" s="588"/>
      <c r="H443" s="588"/>
      <c r="I443" s="588"/>
      <c r="J443" s="588"/>
      <c r="K443" s="588"/>
      <c r="L443" s="588"/>
      <c r="M443" s="588"/>
      <c r="N443" s="588"/>
      <c r="O443" s="588"/>
      <c r="P443" s="588"/>
      <c r="Q443" s="588"/>
      <c r="R443" s="588"/>
      <c r="S443" s="588"/>
      <c r="T443" s="588"/>
      <c r="U443" s="588"/>
      <c r="V443" s="588"/>
      <c r="W443" s="588"/>
      <c r="X443" s="588"/>
      <c r="Y443" s="588"/>
      <c r="Z443" s="588"/>
      <c r="AA443" s="588"/>
      <c r="AB443" s="588"/>
      <c r="AC443" s="588"/>
      <c r="AD443" s="588"/>
      <c r="AE443" s="588"/>
      <c r="AF443" s="588"/>
      <c r="AG443" s="588"/>
      <c r="AH443" s="588"/>
      <c r="AI443" s="588"/>
      <c r="AJ443" s="588"/>
      <c r="AL443" s="211"/>
      <c r="AM443" s="211"/>
      <c r="AN443" s="211"/>
      <c r="AO443" s="211"/>
      <c r="AP443" s="211"/>
    </row>
    <row r="444" spans="1:45" ht="13.5" customHeight="1">
      <c r="B444" s="546" t="s">
        <v>72</v>
      </c>
      <c r="C444" s="568"/>
      <c r="D444" s="568"/>
      <c r="E444" s="568"/>
      <c r="F444" s="568"/>
      <c r="G444" s="589"/>
      <c r="H444" s="608"/>
      <c r="I444" s="608"/>
      <c r="J444" s="608"/>
      <c r="K444" s="608"/>
      <c r="L444" s="608"/>
      <c r="M444" s="608"/>
      <c r="N444" s="608"/>
      <c r="O444" s="608"/>
      <c r="P444" s="608"/>
      <c r="Q444" s="608"/>
      <c r="R444" s="608"/>
      <c r="S444" s="608"/>
      <c r="T444" s="608"/>
      <c r="U444" s="608"/>
      <c r="V444" s="608"/>
      <c r="W444" s="608"/>
      <c r="X444" s="608"/>
      <c r="Y444" s="608"/>
      <c r="Z444" s="608"/>
      <c r="AA444" s="608"/>
      <c r="AB444" s="608"/>
      <c r="AC444" s="608"/>
      <c r="AD444" s="608"/>
      <c r="AE444" s="608"/>
      <c r="AF444" s="608"/>
      <c r="AG444" s="608"/>
      <c r="AH444" s="608"/>
      <c r="AI444" s="592"/>
      <c r="AJ444" s="639"/>
      <c r="AL444" s="211"/>
      <c r="AM444" s="211"/>
      <c r="AN444" s="211"/>
      <c r="AO444" s="211"/>
      <c r="AP444" s="211"/>
    </row>
    <row r="445" spans="1:45" ht="13.5" customHeight="1">
      <c r="B445" s="547"/>
      <c r="C445" s="569"/>
      <c r="D445" s="569"/>
      <c r="E445" s="569"/>
      <c r="F445" s="569"/>
      <c r="G445" s="590"/>
      <c r="H445" s="591"/>
      <c r="I445" s="591"/>
      <c r="J445" s="591"/>
      <c r="K445" s="591"/>
      <c r="L445" s="591"/>
      <c r="M445" s="591"/>
      <c r="N445" s="591"/>
      <c r="O445" s="591"/>
      <c r="P445" s="591"/>
      <c r="Q445" s="591"/>
      <c r="R445" s="591"/>
      <c r="S445" s="591"/>
      <c r="T445" s="591"/>
      <c r="U445" s="591"/>
      <c r="V445" s="591"/>
      <c r="W445" s="591"/>
      <c r="X445" s="591"/>
      <c r="Y445" s="591"/>
      <c r="Z445" s="591"/>
      <c r="AA445" s="591"/>
      <c r="AB445" s="591"/>
      <c r="AC445" s="591"/>
      <c r="AD445" s="591"/>
      <c r="AE445" s="591"/>
      <c r="AF445" s="591"/>
      <c r="AG445" s="591"/>
      <c r="AH445" s="591"/>
      <c r="AI445" s="593"/>
      <c r="AJ445" s="640"/>
      <c r="AL445" s="211"/>
      <c r="AM445" s="211"/>
      <c r="AN445" s="211"/>
      <c r="AO445" s="211"/>
      <c r="AP445" s="211"/>
    </row>
    <row r="446" spans="1:45" ht="13.5" customHeight="1">
      <c r="B446" s="547"/>
      <c r="C446" s="569"/>
      <c r="D446" s="569"/>
      <c r="E446" s="569"/>
      <c r="F446" s="569"/>
      <c r="G446" s="590"/>
      <c r="H446" s="591"/>
      <c r="I446" s="591"/>
      <c r="J446" s="591"/>
      <c r="K446" s="591"/>
      <c r="L446" s="591"/>
      <c r="M446" s="591"/>
      <c r="N446" s="591"/>
      <c r="O446" s="591"/>
      <c r="P446" s="591"/>
      <c r="Q446" s="591"/>
      <c r="R446" s="591"/>
      <c r="S446" s="591"/>
      <c r="T446" s="591"/>
      <c r="U446" s="591"/>
      <c r="V446" s="591"/>
      <c r="W446" s="591"/>
      <c r="X446" s="591"/>
      <c r="Y446" s="591"/>
      <c r="Z446" s="591"/>
      <c r="AA446" s="591"/>
      <c r="AB446" s="591"/>
      <c r="AC446" s="591"/>
      <c r="AD446" s="591"/>
      <c r="AE446" s="591"/>
      <c r="AF446" s="591"/>
      <c r="AG446" s="591"/>
      <c r="AH446" s="591"/>
      <c r="AI446" s="593"/>
      <c r="AJ446" s="640"/>
      <c r="AL446" s="211"/>
      <c r="AM446" s="211"/>
      <c r="AN446" s="211"/>
      <c r="AO446" s="211"/>
      <c r="AP446" s="211"/>
    </row>
    <row r="447" spans="1:45" ht="13.5" customHeight="1">
      <c r="B447" s="547"/>
      <c r="C447" s="569"/>
      <c r="D447" s="569"/>
      <c r="E447" s="569"/>
      <c r="F447" s="569"/>
      <c r="G447" s="590"/>
      <c r="H447" s="591"/>
      <c r="I447" s="591"/>
      <c r="J447" s="591"/>
      <c r="K447" s="591"/>
      <c r="L447" s="591"/>
      <c r="M447" s="591"/>
      <c r="N447" s="591"/>
      <c r="O447" s="591"/>
      <c r="P447" s="591"/>
      <c r="Q447" s="591"/>
      <c r="R447" s="591"/>
      <c r="S447" s="591"/>
      <c r="T447" s="591"/>
      <c r="U447" s="591"/>
      <c r="V447" s="591"/>
      <c r="W447" s="591"/>
      <c r="X447" s="591"/>
      <c r="Y447" s="591"/>
      <c r="Z447" s="591"/>
      <c r="AA447" s="591"/>
      <c r="AB447" s="591"/>
      <c r="AC447" s="591"/>
      <c r="AD447" s="591"/>
      <c r="AE447" s="591"/>
      <c r="AF447" s="591"/>
      <c r="AG447" s="591"/>
      <c r="AH447" s="591"/>
      <c r="AI447" s="593"/>
      <c r="AJ447" s="640"/>
      <c r="AL447" s="211"/>
      <c r="AM447" s="211"/>
      <c r="AN447" s="211"/>
      <c r="AO447" s="211"/>
      <c r="AP447" s="211"/>
      <c r="AR447" s="538"/>
      <c r="AS447" s="538"/>
    </row>
    <row r="448" spans="1:45" ht="13.5" customHeight="1">
      <c r="B448" s="547"/>
      <c r="C448" s="569"/>
      <c r="D448" s="569"/>
      <c r="E448" s="569"/>
      <c r="F448" s="569"/>
      <c r="G448" s="591"/>
      <c r="H448" s="591"/>
      <c r="I448" s="591"/>
      <c r="J448" s="591"/>
      <c r="K448" s="591"/>
      <c r="L448" s="591"/>
      <c r="M448" s="591"/>
      <c r="N448" s="591"/>
      <c r="O448" s="591"/>
      <c r="P448" s="591"/>
      <c r="Q448" s="591"/>
      <c r="R448" s="591"/>
      <c r="S448" s="591"/>
      <c r="T448" s="591"/>
      <c r="U448" s="591"/>
      <c r="V448" s="591"/>
      <c r="W448" s="591"/>
      <c r="X448" s="591"/>
      <c r="Y448" s="591"/>
      <c r="Z448" s="591"/>
      <c r="AA448" s="591"/>
      <c r="AB448" s="591"/>
      <c r="AC448" s="591"/>
      <c r="AD448" s="591"/>
      <c r="AE448" s="591"/>
      <c r="AF448" s="591"/>
      <c r="AG448" s="591"/>
      <c r="AH448" s="591"/>
      <c r="AI448" s="593"/>
      <c r="AJ448" s="640"/>
      <c r="AL448" s="211"/>
      <c r="AM448" s="211"/>
      <c r="AN448" s="211"/>
      <c r="AO448" s="211"/>
      <c r="AP448" s="211"/>
      <c r="AR448" s="538"/>
      <c r="AS448" s="538"/>
    </row>
    <row r="449" spans="2:45" ht="13.5" customHeight="1">
      <c r="B449" s="546" t="s">
        <v>159</v>
      </c>
      <c r="C449" s="568"/>
      <c r="D449" s="568"/>
      <c r="E449" s="568"/>
      <c r="F449" s="568"/>
      <c r="G449" s="592"/>
      <c r="H449" s="609"/>
      <c r="I449" s="609"/>
      <c r="J449" s="609"/>
      <c r="K449" s="609"/>
      <c r="L449" s="609"/>
      <c r="M449" s="609"/>
      <c r="N449" s="609"/>
      <c r="O449" s="609"/>
      <c r="P449" s="609"/>
      <c r="Q449" s="609"/>
      <c r="R449" s="609"/>
      <c r="S449" s="609"/>
      <c r="T449" s="609"/>
      <c r="U449" s="609"/>
      <c r="V449" s="609"/>
      <c r="W449" s="609"/>
      <c r="X449" s="609"/>
      <c r="Y449" s="609"/>
      <c r="Z449" s="609"/>
      <c r="AA449" s="609"/>
      <c r="AB449" s="609"/>
      <c r="AC449" s="609"/>
      <c r="AD449" s="609"/>
      <c r="AE449" s="609"/>
      <c r="AF449" s="609"/>
      <c r="AG449" s="609"/>
      <c r="AH449" s="609"/>
      <c r="AI449" s="609"/>
      <c r="AJ449" s="641"/>
      <c r="AL449" s="211"/>
      <c r="AM449" s="211"/>
      <c r="AN449" s="211"/>
      <c r="AO449" s="211"/>
      <c r="AP449" s="211"/>
    </row>
    <row r="450" spans="2:45" ht="13.5" customHeight="1">
      <c r="B450" s="547"/>
      <c r="C450" s="569"/>
      <c r="D450" s="569"/>
      <c r="E450" s="569"/>
      <c r="F450" s="569"/>
      <c r="G450" s="593"/>
      <c r="H450" s="610"/>
      <c r="I450" s="610"/>
      <c r="J450" s="610"/>
      <c r="K450" s="610"/>
      <c r="L450" s="610"/>
      <c r="M450" s="610"/>
      <c r="N450" s="610"/>
      <c r="O450" s="610"/>
      <c r="P450" s="610"/>
      <c r="Q450" s="610"/>
      <c r="R450" s="610"/>
      <c r="S450" s="610"/>
      <c r="T450" s="610"/>
      <c r="U450" s="610"/>
      <c r="V450" s="610"/>
      <c r="W450" s="610"/>
      <c r="X450" s="610"/>
      <c r="Y450" s="610"/>
      <c r="Z450" s="610"/>
      <c r="AA450" s="610"/>
      <c r="AB450" s="610"/>
      <c r="AC450" s="610"/>
      <c r="AD450" s="610"/>
      <c r="AE450" s="610"/>
      <c r="AF450" s="610"/>
      <c r="AG450" s="610"/>
      <c r="AH450" s="610"/>
      <c r="AI450" s="610"/>
      <c r="AJ450" s="642"/>
      <c r="AL450" s="211"/>
      <c r="AM450" s="211"/>
      <c r="AN450" s="211"/>
      <c r="AO450" s="211"/>
      <c r="AP450" s="211"/>
    </row>
    <row r="451" spans="2:45" ht="13.5" customHeight="1">
      <c r="B451" s="547"/>
      <c r="C451" s="569"/>
      <c r="D451" s="569"/>
      <c r="E451" s="569"/>
      <c r="F451" s="569"/>
      <c r="G451" s="593"/>
      <c r="H451" s="611"/>
      <c r="I451" s="611"/>
      <c r="J451" s="611"/>
      <c r="K451" s="611"/>
      <c r="L451" s="611"/>
      <c r="M451" s="611"/>
      <c r="N451" s="611"/>
      <c r="O451" s="611"/>
      <c r="P451" s="611"/>
      <c r="Q451" s="611"/>
      <c r="R451" s="611"/>
      <c r="S451" s="611"/>
      <c r="T451" s="611"/>
      <c r="U451" s="611"/>
      <c r="V451" s="611"/>
      <c r="W451" s="611"/>
      <c r="X451" s="611"/>
      <c r="Y451" s="611"/>
      <c r="Z451" s="611"/>
      <c r="AA451" s="611"/>
      <c r="AB451" s="611"/>
      <c r="AC451" s="611"/>
      <c r="AD451" s="611"/>
      <c r="AE451" s="611"/>
      <c r="AF451" s="611"/>
      <c r="AG451" s="611"/>
      <c r="AH451" s="611"/>
      <c r="AI451" s="611"/>
      <c r="AJ451" s="642"/>
      <c r="AL451" s="211"/>
      <c r="AM451" s="211"/>
      <c r="AN451" s="211"/>
      <c r="AO451" s="211"/>
      <c r="AP451" s="211"/>
    </row>
    <row r="452" spans="2:45" ht="13.5" customHeight="1">
      <c r="B452" s="548"/>
      <c r="C452" s="570"/>
      <c r="D452" s="570"/>
      <c r="E452" s="570"/>
      <c r="F452" s="570"/>
      <c r="G452" s="594"/>
      <c r="H452" s="612"/>
      <c r="I452" s="612"/>
      <c r="J452" s="612"/>
      <c r="K452" s="612"/>
      <c r="L452" s="612"/>
      <c r="M452" s="612"/>
      <c r="N452" s="612"/>
      <c r="O452" s="612"/>
      <c r="P452" s="612"/>
      <c r="Q452" s="612"/>
      <c r="R452" s="612"/>
      <c r="S452" s="612"/>
      <c r="T452" s="612"/>
      <c r="U452" s="612"/>
      <c r="V452" s="612"/>
      <c r="W452" s="612"/>
      <c r="X452" s="612"/>
      <c r="Y452" s="612"/>
      <c r="Z452" s="612"/>
      <c r="AA452" s="612"/>
      <c r="AB452" s="612"/>
      <c r="AC452" s="612"/>
      <c r="AD452" s="612"/>
      <c r="AE452" s="612"/>
      <c r="AF452" s="612"/>
      <c r="AG452" s="612"/>
      <c r="AH452" s="612"/>
      <c r="AI452" s="612"/>
      <c r="AJ452" s="643"/>
      <c r="AL452" s="211"/>
      <c r="AM452" s="211"/>
      <c r="AN452" s="211"/>
      <c r="AO452" s="211"/>
      <c r="AP452" s="211"/>
    </row>
    <row r="453" spans="2:45" ht="13.5" customHeight="1">
      <c r="B453" s="549"/>
      <c r="C453" s="549"/>
      <c r="D453" s="549"/>
      <c r="E453" s="549"/>
      <c r="F453" s="549"/>
      <c r="G453" s="595"/>
      <c r="H453" s="595"/>
      <c r="I453" s="595"/>
      <c r="J453" s="595"/>
      <c r="K453" s="595"/>
      <c r="L453" s="595"/>
      <c r="M453" s="595"/>
      <c r="N453" s="595"/>
      <c r="O453" s="595"/>
      <c r="P453" s="595"/>
      <c r="Q453" s="595"/>
      <c r="R453" s="595"/>
      <c r="S453" s="595"/>
      <c r="T453" s="595"/>
      <c r="U453" s="595"/>
      <c r="V453" s="595"/>
      <c r="W453" s="595"/>
      <c r="X453" s="595"/>
      <c r="Y453" s="595"/>
      <c r="Z453" s="595"/>
      <c r="AA453" s="595"/>
      <c r="AB453" s="595"/>
      <c r="AC453" s="595"/>
      <c r="AD453" s="595"/>
      <c r="AE453" s="595"/>
      <c r="AF453" s="595"/>
      <c r="AG453" s="595"/>
      <c r="AH453" s="595"/>
      <c r="AI453" s="595"/>
      <c r="AJ453" s="595"/>
      <c r="AL453" s="211"/>
      <c r="AM453" s="211"/>
      <c r="AN453" s="211"/>
      <c r="AO453" s="211"/>
      <c r="AP453" s="211"/>
      <c r="AS453" s="539"/>
    </row>
    <row r="454" spans="2:45" ht="13.5" customHeight="1">
      <c r="B454" s="541" t="s">
        <v>189</v>
      </c>
      <c r="C454" s="564"/>
      <c r="D454" s="564"/>
      <c r="E454" s="564"/>
      <c r="F454" s="564"/>
      <c r="G454" s="541" t="s">
        <v>73</v>
      </c>
      <c r="H454" s="564"/>
      <c r="I454" s="564"/>
      <c r="J454" s="564"/>
      <c r="K454" s="564"/>
      <c r="L454" s="564"/>
      <c r="M454" s="564"/>
      <c r="N454" s="564"/>
      <c r="O454" s="564"/>
      <c r="P454" s="564"/>
      <c r="Q454" s="564"/>
      <c r="R454" s="564"/>
      <c r="S454" s="564"/>
      <c r="T454" s="564"/>
      <c r="U454" s="564"/>
      <c r="V454" s="564"/>
      <c r="W454" s="564"/>
      <c r="X454" s="564"/>
      <c r="Y454" s="564"/>
      <c r="Z454" s="564"/>
      <c r="AA454" s="564"/>
      <c r="AB454" s="564"/>
      <c r="AC454" s="564"/>
      <c r="AD454" s="564"/>
      <c r="AE454" s="564"/>
      <c r="AF454" s="564"/>
      <c r="AG454" s="564"/>
      <c r="AH454" s="629" t="s">
        <v>177</v>
      </c>
      <c r="AI454" s="632"/>
      <c r="AJ454" s="644"/>
      <c r="AL454" s="211"/>
      <c r="AM454" s="211"/>
      <c r="AN454" s="211"/>
      <c r="AO454" s="211"/>
      <c r="AP454" s="211"/>
      <c r="AS454" s="539"/>
    </row>
    <row r="455" spans="2:45" ht="13.5" customHeight="1">
      <c r="B455" s="542"/>
      <c r="C455" s="565"/>
      <c r="D455" s="565"/>
      <c r="E455" s="565"/>
      <c r="F455" s="565"/>
      <c r="G455" s="542"/>
      <c r="H455" s="565"/>
      <c r="I455" s="565"/>
      <c r="J455" s="565"/>
      <c r="K455" s="565"/>
      <c r="L455" s="565"/>
      <c r="M455" s="565"/>
      <c r="N455" s="565"/>
      <c r="O455" s="565"/>
      <c r="P455" s="565"/>
      <c r="Q455" s="565"/>
      <c r="R455" s="565"/>
      <c r="S455" s="565"/>
      <c r="T455" s="565"/>
      <c r="U455" s="565"/>
      <c r="V455" s="565"/>
      <c r="W455" s="565"/>
      <c r="X455" s="565"/>
      <c r="Y455" s="565"/>
      <c r="Z455" s="565"/>
      <c r="AA455" s="565"/>
      <c r="AB455" s="565"/>
      <c r="AC455" s="565"/>
      <c r="AD455" s="565"/>
      <c r="AE455" s="565"/>
      <c r="AF455" s="565"/>
      <c r="AG455" s="565"/>
      <c r="AH455" s="630"/>
      <c r="AI455" s="633"/>
      <c r="AJ455" s="645"/>
      <c r="AL455" s="211"/>
      <c r="AM455" s="211"/>
      <c r="AN455" s="211"/>
      <c r="AO455" s="211"/>
      <c r="AP455" s="211"/>
      <c r="AS455" s="539"/>
    </row>
    <row r="456" spans="2:45" ht="22.5" customHeight="1">
      <c r="B456" s="550" t="s">
        <v>186</v>
      </c>
      <c r="C456" s="571"/>
      <c r="D456" s="571"/>
      <c r="E456" s="571"/>
      <c r="F456" s="571"/>
      <c r="G456" s="596" t="s">
        <v>188</v>
      </c>
      <c r="H456" s="613"/>
      <c r="I456" s="613"/>
      <c r="J456" s="613"/>
      <c r="K456" s="613"/>
      <c r="L456" s="613"/>
      <c r="M456" s="613"/>
      <c r="N456" s="613"/>
      <c r="O456" s="613"/>
      <c r="P456" s="613"/>
      <c r="Q456" s="613"/>
      <c r="R456" s="613"/>
      <c r="S456" s="613"/>
      <c r="T456" s="613"/>
      <c r="U456" s="613"/>
      <c r="V456" s="613"/>
      <c r="W456" s="613"/>
      <c r="X456" s="613"/>
      <c r="Y456" s="613"/>
      <c r="Z456" s="613"/>
      <c r="AA456" s="613"/>
      <c r="AB456" s="613"/>
      <c r="AC456" s="613"/>
      <c r="AD456" s="613"/>
      <c r="AE456" s="613"/>
      <c r="AF456" s="613"/>
      <c r="AG456" s="623"/>
      <c r="AH456" s="631"/>
      <c r="AI456" s="634"/>
      <c r="AJ456" s="646"/>
      <c r="AL456" s="211"/>
      <c r="AM456" s="211"/>
      <c r="AN456" s="211"/>
      <c r="AO456" s="211"/>
      <c r="AP456" s="211"/>
      <c r="AS456" s="539"/>
    </row>
    <row r="457" spans="2:45" ht="22.5" customHeight="1">
      <c r="B457" s="551"/>
      <c r="C457" s="572"/>
      <c r="D457" s="572"/>
      <c r="E457" s="572"/>
      <c r="F457" s="572"/>
      <c r="G457" s="597" t="s">
        <v>16</v>
      </c>
      <c r="H457" s="614"/>
      <c r="I457" s="614"/>
      <c r="J457" s="614"/>
      <c r="K457" s="614"/>
      <c r="L457" s="614"/>
      <c r="M457" s="614"/>
      <c r="N457" s="614"/>
      <c r="O457" s="614"/>
      <c r="P457" s="614"/>
      <c r="Q457" s="614"/>
      <c r="R457" s="614"/>
      <c r="S457" s="614"/>
      <c r="T457" s="614"/>
      <c r="U457" s="614"/>
      <c r="V457" s="614"/>
      <c r="W457" s="614"/>
      <c r="X457" s="614"/>
      <c r="Y457" s="614"/>
      <c r="Z457" s="614"/>
      <c r="AA457" s="614"/>
      <c r="AB457" s="614"/>
      <c r="AC457" s="614"/>
      <c r="AD457" s="614"/>
      <c r="AE457" s="614"/>
      <c r="AF457" s="614"/>
      <c r="AG457" s="624"/>
      <c r="AH457" s="631"/>
      <c r="AI457" s="634"/>
      <c r="AJ457" s="646"/>
      <c r="AL457" s="211"/>
      <c r="AM457" s="211"/>
      <c r="AN457" s="211"/>
      <c r="AO457" s="211"/>
      <c r="AP457" s="211"/>
      <c r="AS457" s="539"/>
    </row>
    <row r="458" spans="2:45" ht="33" customHeight="1">
      <c r="B458" s="551"/>
      <c r="C458" s="573"/>
      <c r="D458" s="573"/>
      <c r="E458" s="573"/>
      <c r="F458" s="573"/>
      <c r="G458" s="598" t="s">
        <v>65</v>
      </c>
      <c r="H458" s="615"/>
      <c r="I458" s="615"/>
      <c r="J458" s="615"/>
      <c r="K458" s="615"/>
      <c r="L458" s="615"/>
      <c r="M458" s="615"/>
      <c r="N458" s="615"/>
      <c r="O458" s="615"/>
      <c r="P458" s="615"/>
      <c r="Q458" s="615"/>
      <c r="R458" s="615"/>
      <c r="S458" s="615"/>
      <c r="T458" s="615"/>
      <c r="U458" s="615"/>
      <c r="V458" s="615"/>
      <c r="W458" s="615"/>
      <c r="X458" s="615"/>
      <c r="Y458" s="615"/>
      <c r="Z458" s="615"/>
      <c r="AA458" s="615"/>
      <c r="AB458" s="615"/>
      <c r="AC458" s="615"/>
      <c r="AD458" s="615"/>
      <c r="AE458" s="615"/>
      <c r="AF458" s="615"/>
      <c r="AG458" s="625"/>
      <c r="AH458" s="631"/>
      <c r="AI458" s="634"/>
      <c r="AJ458" s="646"/>
      <c r="AL458" s="211"/>
      <c r="AM458" s="211"/>
      <c r="AN458" s="211"/>
      <c r="AO458" s="211"/>
      <c r="AP458" s="211"/>
      <c r="AS458" s="539"/>
    </row>
    <row r="459" spans="2:45" ht="33" customHeight="1">
      <c r="B459" s="552"/>
      <c r="C459" s="574"/>
      <c r="D459" s="574"/>
      <c r="E459" s="574"/>
      <c r="F459" s="574"/>
      <c r="G459" s="599" t="s">
        <v>221</v>
      </c>
      <c r="H459" s="616"/>
      <c r="I459" s="616"/>
      <c r="J459" s="616"/>
      <c r="K459" s="616"/>
      <c r="L459" s="616"/>
      <c r="M459" s="616"/>
      <c r="N459" s="616"/>
      <c r="O459" s="616"/>
      <c r="P459" s="616"/>
      <c r="Q459" s="616"/>
      <c r="R459" s="616"/>
      <c r="S459" s="616"/>
      <c r="T459" s="616"/>
      <c r="U459" s="616"/>
      <c r="V459" s="616"/>
      <c r="W459" s="616"/>
      <c r="X459" s="616"/>
      <c r="Y459" s="616"/>
      <c r="Z459" s="616"/>
      <c r="AA459" s="616"/>
      <c r="AB459" s="616"/>
      <c r="AC459" s="616"/>
      <c r="AD459" s="616"/>
      <c r="AE459" s="616"/>
      <c r="AF459" s="616"/>
      <c r="AG459" s="626"/>
      <c r="AH459" s="631"/>
      <c r="AI459" s="634"/>
      <c r="AJ459" s="646"/>
      <c r="AL459" s="211"/>
      <c r="AM459" s="211"/>
      <c r="AN459" s="211"/>
      <c r="AO459" s="211"/>
      <c r="AP459" s="211"/>
      <c r="AS459" s="539"/>
    </row>
    <row r="460" spans="2:45" ht="33" customHeight="1">
      <c r="B460" s="550" t="s">
        <v>187</v>
      </c>
      <c r="C460" s="571"/>
      <c r="D460" s="571"/>
      <c r="E460" s="571"/>
      <c r="F460" s="571"/>
      <c r="G460" s="600" t="s">
        <v>258</v>
      </c>
      <c r="H460" s="613"/>
      <c r="I460" s="613"/>
      <c r="J460" s="613"/>
      <c r="K460" s="613"/>
      <c r="L460" s="613"/>
      <c r="M460" s="613"/>
      <c r="N460" s="613"/>
      <c r="O460" s="613"/>
      <c r="P460" s="613"/>
      <c r="Q460" s="613"/>
      <c r="R460" s="613"/>
      <c r="S460" s="613"/>
      <c r="T460" s="613"/>
      <c r="U460" s="613"/>
      <c r="V460" s="613"/>
      <c r="W460" s="613"/>
      <c r="X460" s="613"/>
      <c r="Y460" s="613"/>
      <c r="Z460" s="613"/>
      <c r="AA460" s="613"/>
      <c r="AB460" s="613"/>
      <c r="AC460" s="613"/>
      <c r="AD460" s="613"/>
      <c r="AE460" s="613"/>
      <c r="AF460" s="613"/>
      <c r="AG460" s="623"/>
      <c r="AH460" s="631"/>
      <c r="AI460" s="634"/>
      <c r="AJ460" s="646"/>
      <c r="AL460" s="211"/>
      <c r="AM460" s="211"/>
      <c r="AN460" s="211"/>
      <c r="AO460" s="211"/>
      <c r="AP460" s="211"/>
      <c r="AS460" s="539"/>
    </row>
    <row r="461" spans="2:45" ht="22.5" customHeight="1">
      <c r="B461" s="551"/>
      <c r="C461" s="573"/>
      <c r="D461" s="573"/>
      <c r="E461" s="573"/>
      <c r="F461" s="573"/>
      <c r="G461" s="597" t="s">
        <v>194</v>
      </c>
      <c r="H461" s="614"/>
      <c r="I461" s="614"/>
      <c r="J461" s="614"/>
      <c r="K461" s="614"/>
      <c r="L461" s="614"/>
      <c r="M461" s="614"/>
      <c r="N461" s="614"/>
      <c r="O461" s="614"/>
      <c r="P461" s="614"/>
      <c r="Q461" s="614"/>
      <c r="R461" s="614"/>
      <c r="S461" s="614"/>
      <c r="T461" s="614"/>
      <c r="U461" s="614"/>
      <c r="V461" s="614"/>
      <c r="W461" s="614"/>
      <c r="X461" s="614"/>
      <c r="Y461" s="614"/>
      <c r="Z461" s="614"/>
      <c r="AA461" s="614"/>
      <c r="AB461" s="614"/>
      <c r="AC461" s="614"/>
      <c r="AD461" s="614"/>
      <c r="AE461" s="614"/>
      <c r="AF461" s="614"/>
      <c r="AG461" s="624"/>
      <c r="AH461" s="631"/>
      <c r="AI461" s="634"/>
      <c r="AJ461" s="646"/>
      <c r="AL461" s="211"/>
      <c r="AM461" s="211"/>
      <c r="AN461" s="211"/>
      <c r="AO461" s="211"/>
      <c r="AP461" s="211"/>
      <c r="AS461" s="539"/>
    </row>
    <row r="462" spans="2:45" ht="22.5" customHeight="1">
      <c r="B462" s="551"/>
      <c r="C462" s="572"/>
      <c r="D462" s="572"/>
      <c r="E462" s="572"/>
      <c r="F462" s="572"/>
      <c r="G462" s="597" t="s">
        <v>196</v>
      </c>
      <c r="H462" s="614"/>
      <c r="I462" s="614"/>
      <c r="J462" s="614"/>
      <c r="K462" s="614"/>
      <c r="L462" s="614"/>
      <c r="M462" s="614"/>
      <c r="N462" s="614"/>
      <c r="O462" s="614"/>
      <c r="P462" s="614"/>
      <c r="Q462" s="614"/>
      <c r="R462" s="614"/>
      <c r="S462" s="614"/>
      <c r="T462" s="614"/>
      <c r="U462" s="614"/>
      <c r="V462" s="614"/>
      <c r="W462" s="614"/>
      <c r="X462" s="614"/>
      <c r="Y462" s="614"/>
      <c r="Z462" s="614"/>
      <c r="AA462" s="614"/>
      <c r="AB462" s="614"/>
      <c r="AC462" s="614"/>
      <c r="AD462" s="614"/>
      <c r="AE462" s="614"/>
      <c r="AF462" s="614"/>
      <c r="AG462" s="624"/>
      <c r="AH462" s="631"/>
      <c r="AI462" s="634"/>
      <c r="AJ462" s="646"/>
      <c r="AL462" s="211"/>
      <c r="AM462" s="211"/>
      <c r="AN462" s="211"/>
      <c r="AO462" s="211"/>
      <c r="AP462" s="211"/>
      <c r="AS462" s="539"/>
    </row>
    <row r="463" spans="2:45" ht="22.5" customHeight="1">
      <c r="B463" s="551"/>
      <c r="C463" s="572"/>
      <c r="D463" s="572"/>
      <c r="E463" s="572"/>
      <c r="F463" s="572"/>
      <c r="G463" s="601" t="s">
        <v>183</v>
      </c>
      <c r="H463" s="617"/>
      <c r="I463" s="617"/>
      <c r="J463" s="617"/>
      <c r="K463" s="617"/>
      <c r="L463" s="617"/>
      <c r="M463" s="617"/>
      <c r="N463" s="617"/>
      <c r="O463" s="617"/>
      <c r="P463" s="617"/>
      <c r="Q463" s="617"/>
      <c r="R463" s="617"/>
      <c r="S463" s="617"/>
      <c r="T463" s="617"/>
      <c r="U463" s="617"/>
      <c r="V463" s="617"/>
      <c r="W463" s="617"/>
      <c r="X463" s="617"/>
      <c r="Y463" s="617"/>
      <c r="Z463" s="617"/>
      <c r="AA463" s="617"/>
      <c r="AB463" s="617"/>
      <c r="AC463" s="617"/>
      <c r="AD463" s="617"/>
      <c r="AE463" s="617"/>
      <c r="AF463" s="617"/>
      <c r="AG463" s="627"/>
      <c r="AH463" s="631"/>
      <c r="AI463" s="634"/>
      <c r="AJ463" s="646"/>
      <c r="AL463" s="211"/>
      <c r="AM463" s="211"/>
      <c r="AN463" s="211"/>
      <c r="AO463" s="211"/>
      <c r="AP463" s="211"/>
      <c r="AS463" s="539"/>
    </row>
    <row r="464" spans="2:45" ht="22.5" customHeight="1">
      <c r="B464" s="550" t="s">
        <v>5</v>
      </c>
      <c r="C464" s="571"/>
      <c r="D464" s="571"/>
      <c r="E464" s="571"/>
      <c r="F464" s="571"/>
      <c r="G464" s="596" t="s">
        <v>192</v>
      </c>
      <c r="H464" s="613"/>
      <c r="I464" s="613"/>
      <c r="J464" s="613"/>
      <c r="K464" s="613"/>
      <c r="L464" s="613"/>
      <c r="M464" s="613"/>
      <c r="N464" s="613"/>
      <c r="O464" s="613"/>
      <c r="P464" s="613"/>
      <c r="Q464" s="613"/>
      <c r="R464" s="613"/>
      <c r="S464" s="613"/>
      <c r="T464" s="613"/>
      <c r="U464" s="613"/>
      <c r="V464" s="613"/>
      <c r="W464" s="613"/>
      <c r="X464" s="613"/>
      <c r="Y464" s="613"/>
      <c r="Z464" s="613"/>
      <c r="AA464" s="613"/>
      <c r="AB464" s="613"/>
      <c r="AC464" s="613"/>
      <c r="AD464" s="613"/>
      <c r="AE464" s="613"/>
      <c r="AF464" s="613"/>
      <c r="AG464" s="623"/>
      <c r="AH464" s="631"/>
      <c r="AI464" s="634"/>
      <c r="AJ464" s="646"/>
      <c r="AL464" s="211"/>
      <c r="AM464" s="211"/>
      <c r="AN464" s="211"/>
      <c r="AO464" s="211"/>
      <c r="AP464" s="211"/>
      <c r="AS464" s="539"/>
    </row>
    <row r="465" spans="1:45" ht="22.5" customHeight="1">
      <c r="B465" s="551"/>
      <c r="C465" s="573"/>
      <c r="D465" s="573"/>
      <c r="E465" s="573"/>
      <c r="F465" s="573"/>
      <c r="G465" s="597" t="s">
        <v>197</v>
      </c>
      <c r="H465" s="614"/>
      <c r="I465" s="614"/>
      <c r="J465" s="614"/>
      <c r="K465" s="614"/>
      <c r="L465" s="614"/>
      <c r="M465" s="614"/>
      <c r="N465" s="614"/>
      <c r="O465" s="614"/>
      <c r="P465" s="614"/>
      <c r="Q465" s="614"/>
      <c r="R465" s="614"/>
      <c r="S465" s="614"/>
      <c r="T465" s="614"/>
      <c r="U465" s="614"/>
      <c r="V465" s="614"/>
      <c r="W465" s="614"/>
      <c r="X465" s="614"/>
      <c r="Y465" s="614"/>
      <c r="Z465" s="614"/>
      <c r="AA465" s="614"/>
      <c r="AB465" s="614"/>
      <c r="AC465" s="614"/>
      <c r="AD465" s="614"/>
      <c r="AE465" s="614"/>
      <c r="AF465" s="614"/>
      <c r="AG465" s="624"/>
      <c r="AH465" s="631"/>
      <c r="AI465" s="634"/>
      <c r="AJ465" s="646"/>
      <c r="AL465" s="211"/>
      <c r="AM465" s="211"/>
      <c r="AN465" s="211"/>
      <c r="AO465" s="211"/>
      <c r="AP465" s="211"/>
      <c r="AS465" s="539"/>
    </row>
    <row r="466" spans="1:45" ht="22.5" customHeight="1">
      <c r="B466" s="551"/>
      <c r="C466" s="572"/>
      <c r="D466" s="572"/>
      <c r="E466" s="572"/>
      <c r="F466" s="572"/>
      <c r="G466" s="597" t="s">
        <v>195</v>
      </c>
      <c r="H466" s="614"/>
      <c r="I466" s="614"/>
      <c r="J466" s="614"/>
      <c r="K466" s="614"/>
      <c r="L466" s="614"/>
      <c r="M466" s="614"/>
      <c r="N466" s="614"/>
      <c r="O466" s="614"/>
      <c r="P466" s="614"/>
      <c r="Q466" s="614"/>
      <c r="R466" s="614"/>
      <c r="S466" s="614"/>
      <c r="T466" s="614"/>
      <c r="U466" s="614"/>
      <c r="V466" s="614"/>
      <c r="W466" s="614"/>
      <c r="X466" s="614"/>
      <c r="Y466" s="614"/>
      <c r="Z466" s="614"/>
      <c r="AA466" s="614"/>
      <c r="AB466" s="614"/>
      <c r="AC466" s="614"/>
      <c r="AD466" s="614"/>
      <c r="AE466" s="614"/>
      <c r="AF466" s="614"/>
      <c r="AG466" s="624"/>
      <c r="AH466" s="631"/>
      <c r="AI466" s="634"/>
      <c r="AJ466" s="646"/>
      <c r="AL466" s="211"/>
      <c r="AM466" s="211"/>
      <c r="AN466" s="211"/>
      <c r="AO466" s="211"/>
      <c r="AP466" s="211"/>
      <c r="AS466" s="539"/>
    </row>
    <row r="467" spans="1:45" ht="22.5" customHeight="1">
      <c r="B467" s="551"/>
      <c r="C467" s="572"/>
      <c r="D467" s="572"/>
      <c r="E467" s="572"/>
      <c r="F467" s="572"/>
      <c r="G467" s="597" t="s">
        <v>35</v>
      </c>
      <c r="H467" s="614"/>
      <c r="I467" s="614"/>
      <c r="J467" s="614"/>
      <c r="K467" s="614"/>
      <c r="L467" s="614"/>
      <c r="M467" s="614"/>
      <c r="N467" s="614"/>
      <c r="O467" s="614"/>
      <c r="P467" s="614"/>
      <c r="Q467" s="614"/>
      <c r="R467" s="614"/>
      <c r="S467" s="614"/>
      <c r="T467" s="614"/>
      <c r="U467" s="614"/>
      <c r="V467" s="614"/>
      <c r="W467" s="614"/>
      <c r="X467" s="614"/>
      <c r="Y467" s="614"/>
      <c r="Z467" s="614"/>
      <c r="AA467" s="614"/>
      <c r="AB467" s="614"/>
      <c r="AC467" s="614"/>
      <c r="AD467" s="614"/>
      <c r="AE467" s="614"/>
      <c r="AF467" s="614"/>
      <c r="AG467" s="624"/>
      <c r="AH467" s="631"/>
      <c r="AI467" s="634"/>
      <c r="AJ467" s="646"/>
      <c r="AL467" s="211"/>
      <c r="AM467" s="211"/>
      <c r="AN467" s="211"/>
      <c r="AO467" s="211"/>
      <c r="AP467" s="211"/>
      <c r="AS467" s="539"/>
    </row>
    <row r="468" spans="1:45" ht="22.5" customHeight="1">
      <c r="B468" s="553"/>
      <c r="C468" s="575"/>
      <c r="D468" s="575"/>
      <c r="E468" s="575"/>
      <c r="F468" s="575"/>
      <c r="G468" s="602" t="s">
        <v>193</v>
      </c>
      <c r="H468" s="618"/>
      <c r="I468" s="618"/>
      <c r="J468" s="618"/>
      <c r="K468" s="618"/>
      <c r="L468" s="618"/>
      <c r="M468" s="618"/>
      <c r="N468" s="618"/>
      <c r="O468" s="618"/>
      <c r="P468" s="618"/>
      <c r="Q468" s="618"/>
      <c r="R468" s="618"/>
      <c r="S468" s="618"/>
      <c r="T468" s="618"/>
      <c r="U468" s="618"/>
      <c r="V468" s="618"/>
      <c r="W468" s="618"/>
      <c r="X468" s="618"/>
      <c r="Y468" s="618"/>
      <c r="Z468" s="618"/>
      <c r="AA468" s="618"/>
      <c r="AB468" s="618"/>
      <c r="AC468" s="618"/>
      <c r="AD468" s="618"/>
      <c r="AE468" s="618"/>
      <c r="AF468" s="618"/>
      <c r="AG468" s="628"/>
      <c r="AH468" s="631"/>
      <c r="AI468" s="634"/>
      <c r="AJ468" s="646"/>
      <c r="AL468" s="211"/>
      <c r="AM468" s="211"/>
      <c r="AN468" s="211"/>
      <c r="AO468" s="211"/>
      <c r="AP468" s="211"/>
      <c r="AS468" s="539"/>
    </row>
    <row r="469" spans="1:45" ht="13.5" customHeight="1">
      <c r="B469" s="554" t="s">
        <v>165</v>
      </c>
      <c r="C469" s="554"/>
      <c r="D469" s="554"/>
      <c r="E469" s="554"/>
      <c r="F469" s="554"/>
      <c r="G469" s="603"/>
      <c r="H469" s="603"/>
      <c r="I469" s="603"/>
      <c r="J469" s="603"/>
      <c r="K469" s="603"/>
      <c r="L469" s="603"/>
      <c r="M469" s="603"/>
      <c r="N469" s="603"/>
      <c r="O469" s="603"/>
      <c r="P469" s="603"/>
      <c r="Q469" s="603"/>
      <c r="R469" s="603"/>
      <c r="S469" s="603"/>
      <c r="T469" s="603"/>
      <c r="U469" s="603"/>
      <c r="V469" s="603"/>
      <c r="W469" s="603"/>
      <c r="X469" s="603"/>
      <c r="Y469" s="603"/>
      <c r="Z469" s="603"/>
      <c r="AA469" s="603"/>
      <c r="AB469" s="603"/>
      <c r="AC469" s="603"/>
      <c r="AD469" s="603"/>
      <c r="AE469" s="603"/>
      <c r="AF469" s="622"/>
      <c r="AG469" s="622"/>
      <c r="AH469" s="622"/>
      <c r="AI469" s="622"/>
      <c r="AJ469" s="622"/>
      <c r="AL469" s="211"/>
      <c r="AM469" s="211"/>
      <c r="AN469" s="211"/>
      <c r="AO469" s="211"/>
      <c r="AP469" s="211"/>
      <c r="AQ469" s="211"/>
    </row>
    <row r="470" spans="1:45" ht="13.5" customHeight="1">
      <c r="B470" s="555" t="s">
        <v>180</v>
      </c>
      <c r="C470" s="555"/>
      <c r="D470" s="555"/>
      <c r="E470" s="555"/>
      <c r="F470" s="555"/>
      <c r="G470" s="555"/>
      <c r="H470" s="555"/>
      <c r="I470" s="555"/>
      <c r="J470" s="555"/>
      <c r="K470" s="555"/>
      <c r="L470" s="555"/>
      <c r="M470" s="555"/>
      <c r="N470" s="555"/>
      <c r="O470" s="555"/>
      <c r="P470" s="555"/>
      <c r="Q470" s="555"/>
      <c r="R470" s="555"/>
      <c r="S470" s="555"/>
      <c r="T470" s="555"/>
      <c r="U470" s="555"/>
      <c r="V470" s="555"/>
      <c r="W470" s="555"/>
      <c r="X470" s="555"/>
      <c r="Y470" s="555"/>
      <c r="Z470" s="555"/>
      <c r="AA470" s="555"/>
      <c r="AB470" s="555"/>
      <c r="AC470" s="555"/>
      <c r="AD470" s="555"/>
      <c r="AE470" s="555"/>
      <c r="AF470" s="555"/>
      <c r="AG470" s="555"/>
      <c r="AH470" s="555"/>
      <c r="AI470" s="555"/>
      <c r="AJ470" s="555"/>
      <c r="AL470" s="211"/>
      <c r="AM470" s="211"/>
      <c r="AN470" s="211"/>
      <c r="AO470" s="211"/>
      <c r="AP470" s="211"/>
      <c r="AQ470" s="211"/>
    </row>
    <row r="471" spans="1:45" ht="13.5" customHeight="1">
      <c r="B471" s="556"/>
      <c r="C471" s="556"/>
      <c r="D471" s="556"/>
      <c r="E471" s="556"/>
      <c r="F471" s="556"/>
      <c r="G471" s="556"/>
      <c r="H471" s="556"/>
      <c r="I471" s="556"/>
      <c r="J471" s="556"/>
      <c r="K471" s="556"/>
      <c r="L471" s="556"/>
      <c r="M471" s="556"/>
      <c r="N471" s="556"/>
      <c r="O471" s="556"/>
      <c r="P471" s="556"/>
      <c r="Q471" s="556"/>
      <c r="R471" s="556"/>
      <c r="S471" s="556"/>
      <c r="T471" s="556"/>
      <c r="U471" s="556"/>
      <c r="V471" s="556"/>
      <c r="W471" s="556"/>
      <c r="X471" s="556"/>
      <c r="Y471" s="556"/>
      <c r="Z471" s="556"/>
      <c r="AA471" s="556"/>
      <c r="AB471" s="556"/>
      <c r="AC471" s="556"/>
      <c r="AD471" s="556"/>
      <c r="AE471" s="556"/>
      <c r="AF471" s="556"/>
      <c r="AG471" s="556"/>
      <c r="AH471" s="556"/>
      <c r="AI471" s="556"/>
      <c r="AJ471" s="556"/>
      <c r="AL471" s="211"/>
      <c r="AM471" s="211"/>
      <c r="AN471" s="211"/>
      <c r="AO471" s="211"/>
      <c r="AP471" s="211"/>
      <c r="AQ471" s="211"/>
    </row>
    <row r="472" spans="1:45" ht="13.5" customHeight="1">
      <c r="B472" s="557" t="s">
        <v>134</v>
      </c>
      <c r="C472" s="576"/>
      <c r="D472" s="576"/>
      <c r="E472" s="576"/>
      <c r="F472" s="576"/>
      <c r="G472" s="576"/>
      <c r="H472" s="576"/>
      <c r="I472" s="576"/>
      <c r="J472" s="576"/>
      <c r="K472" s="576"/>
      <c r="L472" s="576"/>
      <c r="M472" s="576"/>
      <c r="N472" s="576"/>
      <c r="O472" s="576"/>
      <c r="P472" s="576"/>
      <c r="Q472" s="576"/>
      <c r="R472" s="576"/>
      <c r="S472" s="557" t="s">
        <v>155</v>
      </c>
      <c r="T472" s="576"/>
      <c r="U472" s="576"/>
      <c r="V472" s="576"/>
      <c r="W472" s="576"/>
      <c r="X472" s="576"/>
      <c r="Y472" s="576"/>
      <c r="Z472" s="576"/>
      <c r="AA472" s="576"/>
      <c r="AB472" s="576"/>
      <c r="AC472" s="576"/>
      <c r="AD472" s="576"/>
      <c r="AE472" s="576"/>
      <c r="AF472" s="576"/>
      <c r="AG472" s="576"/>
      <c r="AH472" s="576"/>
      <c r="AI472" s="576"/>
      <c r="AJ472" s="647"/>
      <c r="AL472" s="211"/>
      <c r="AM472" s="211"/>
      <c r="AN472" s="211"/>
      <c r="AO472" s="211"/>
      <c r="AP472" s="211"/>
      <c r="AQ472" s="211"/>
    </row>
    <row r="473" spans="1:45" ht="13.5" customHeight="1">
      <c r="B473" s="558" t="str">
        <f>IF(活動実績明細書!J109="","",活動実績明細書!J109)</f>
        <v/>
      </c>
      <c r="C473" s="577"/>
      <c r="D473" s="577"/>
      <c r="E473" s="577"/>
      <c r="F473" s="577"/>
      <c r="G473" s="577"/>
      <c r="H473" s="577"/>
      <c r="I473" s="577"/>
      <c r="J473" s="577"/>
      <c r="K473" s="577"/>
      <c r="L473" s="577"/>
      <c r="M473" s="577"/>
      <c r="N473" s="577"/>
      <c r="O473" s="577"/>
      <c r="P473" s="577"/>
      <c r="Q473" s="577"/>
      <c r="R473" s="577"/>
      <c r="S473" s="558" t="str">
        <f>IF(活動実績明細書!J115="","",活動実績明細書!J115)</f>
        <v/>
      </c>
      <c r="T473" s="577"/>
      <c r="U473" s="577"/>
      <c r="V473" s="577"/>
      <c r="W473" s="577"/>
      <c r="X473" s="577"/>
      <c r="Y473" s="577"/>
      <c r="Z473" s="577"/>
      <c r="AA473" s="577"/>
      <c r="AB473" s="577"/>
      <c r="AC473" s="577"/>
      <c r="AD473" s="577"/>
      <c r="AE473" s="577"/>
      <c r="AF473" s="577"/>
      <c r="AG473" s="577"/>
      <c r="AH473" s="577"/>
      <c r="AI473" s="577"/>
      <c r="AJ473" s="648"/>
      <c r="AL473" s="211"/>
      <c r="AM473" s="211"/>
      <c r="AN473" s="211"/>
      <c r="AO473" s="211"/>
      <c r="AP473" s="211"/>
    </row>
    <row r="474" spans="1:45" ht="13.5" customHeight="1">
      <c r="B474" s="559"/>
      <c r="C474" s="578"/>
      <c r="D474" s="578"/>
      <c r="E474" s="578"/>
      <c r="F474" s="578"/>
      <c r="G474" s="578"/>
      <c r="H474" s="578"/>
      <c r="I474" s="578"/>
      <c r="J474" s="578"/>
      <c r="K474" s="578"/>
      <c r="L474" s="578"/>
      <c r="M474" s="578"/>
      <c r="N474" s="578"/>
      <c r="O474" s="578"/>
      <c r="P474" s="578"/>
      <c r="Q474" s="578"/>
      <c r="R474" s="578"/>
      <c r="S474" s="559"/>
      <c r="T474" s="578"/>
      <c r="U474" s="578"/>
      <c r="V474" s="578"/>
      <c r="W474" s="578"/>
      <c r="X474" s="578"/>
      <c r="Y474" s="578"/>
      <c r="Z474" s="578"/>
      <c r="AA474" s="578"/>
      <c r="AB474" s="578"/>
      <c r="AC474" s="578"/>
      <c r="AD474" s="578"/>
      <c r="AE474" s="578"/>
      <c r="AF474" s="578"/>
      <c r="AG474" s="578"/>
      <c r="AH474" s="578"/>
      <c r="AI474" s="578"/>
      <c r="AJ474" s="649"/>
      <c r="AL474" s="211"/>
      <c r="AM474" s="211"/>
      <c r="AN474" s="211"/>
      <c r="AO474" s="211"/>
      <c r="AP474" s="211"/>
    </row>
    <row r="475" spans="1:45" ht="13.5" customHeight="1">
      <c r="B475" s="559"/>
      <c r="C475" s="578"/>
      <c r="D475" s="578"/>
      <c r="E475" s="578"/>
      <c r="F475" s="578"/>
      <c r="G475" s="578"/>
      <c r="H475" s="578"/>
      <c r="I475" s="578"/>
      <c r="J475" s="578"/>
      <c r="K475" s="578"/>
      <c r="L475" s="578"/>
      <c r="M475" s="578"/>
      <c r="N475" s="578"/>
      <c r="O475" s="578"/>
      <c r="P475" s="578"/>
      <c r="Q475" s="578"/>
      <c r="R475" s="578"/>
      <c r="S475" s="559"/>
      <c r="T475" s="578"/>
      <c r="U475" s="578"/>
      <c r="V475" s="578"/>
      <c r="W475" s="578"/>
      <c r="X475" s="578"/>
      <c r="Y475" s="578"/>
      <c r="Z475" s="578"/>
      <c r="AA475" s="578"/>
      <c r="AB475" s="578"/>
      <c r="AC475" s="578"/>
      <c r="AD475" s="578"/>
      <c r="AE475" s="578"/>
      <c r="AF475" s="578"/>
      <c r="AG475" s="578"/>
      <c r="AH475" s="578"/>
      <c r="AI475" s="578"/>
      <c r="AJ475" s="649"/>
      <c r="AL475" s="211"/>
      <c r="AM475" s="211"/>
      <c r="AN475" s="211"/>
      <c r="AO475" s="211"/>
      <c r="AP475" s="211"/>
    </row>
    <row r="476" spans="1:45" ht="13.5" customHeight="1">
      <c r="B476" s="559"/>
      <c r="C476" s="579"/>
      <c r="D476" s="579"/>
      <c r="E476" s="579"/>
      <c r="F476" s="579"/>
      <c r="G476" s="579"/>
      <c r="H476" s="579"/>
      <c r="I476" s="579"/>
      <c r="J476" s="579"/>
      <c r="K476" s="579"/>
      <c r="L476" s="579"/>
      <c r="M476" s="579"/>
      <c r="N476" s="579"/>
      <c r="O476" s="579"/>
      <c r="P476" s="579"/>
      <c r="Q476" s="579"/>
      <c r="R476" s="579"/>
      <c r="S476" s="559"/>
      <c r="T476" s="579"/>
      <c r="U476" s="579"/>
      <c r="V476" s="579"/>
      <c r="W476" s="579"/>
      <c r="X476" s="579"/>
      <c r="Y476" s="579"/>
      <c r="Z476" s="579"/>
      <c r="AA476" s="579"/>
      <c r="AB476" s="579"/>
      <c r="AC476" s="579"/>
      <c r="AD476" s="579"/>
      <c r="AE476" s="579"/>
      <c r="AF476" s="579"/>
      <c r="AG476" s="579"/>
      <c r="AH476" s="579"/>
      <c r="AI476" s="579"/>
      <c r="AJ476" s="649"/>
      <c r="AL476" s="211"/>
      <c r="AM476" s="211"/>
      <c r="AN476" s="211"/>
      <c r="AO476" s="211"/>
      <c r="AP476" s="211"/>
    </row>
    <row r="477" spans="1:45" ht="13.5" customHeight="1">
      <c r="B477" s="559"/>
      <c r="C477" s="579"/>
      <c r="D477" s="579"/>
      <c r="E477" s="579"/>
      <c r="F477" s="579"/>
      <c r="G477" s="579"/>
      <c r="H477" s="579"/>
      <c r="I477" s="579"/>
      <c r="J477" s="579"/>
      <c r="K477" s="579"/>
      <c r="L477" s="579"/>
      <c r="M477" s="579"/>
      <c r="N477" s="579"/>
      <c r="O477" s="579"/>
      <c r="P477" s="579"/>
      <c r="Q477" s="579"/>
      <c r="R477" s="579"/>
      <c r="S477" s="559"/>
      <c r="T477" s="579"/>
      <c r="U477" s="579"/>
      <c r="V477" s="579"/>
      <c r="W477" s="579"/>
      <c r="X477" s="579"/>
      <c r="Y477" s="579"/>
      <c r="Z477" s="579"/>
      <c r="AA477" s="579"/>
      <c r="AB477" s="579"/>
      <c r="AC477" s="579"/>
      <c r="AD477" s="579"/>
      <c r="AE477" s="579"/>
      <c r="AF477" s="579"/>
      <c r="AG477" s="579"/>
      <c r="AH477" s="579"/>
      <c r="AI477" s="579"/>
      <c r="AJ477" s="649"/>
      <c r="AL477" s="211"/>
      <c r="AM477" s="211"/>
      <c r="AN477" s="211"/>
      <c r="AO477" s="211"/>
      <c r="AP477" s="211"/>
    </row>
    <row r="478" spans="1:45" s="217" customFormat="1" ht="13.5" customHeight="1">
      <c r="A478" s="54"/>
      <c r="B478" s="560"/>
      <c r="C478" s="580"/>
      <c r="D478" s="580"/>
      <c r="E478" s="580"/>
      <c r="F478" s="580"/>
      <c r="G478" s="580"/>
      <c r="H478" s="580"/>
      <c r="I478" s="580"/>
      <c r="J478" s="580"/>
      <c r="K478" s="580"/>
      <c r="L478" s="580"/>
      <c r="M478" s="580"/>
      <c r="N478" s="580"/>
      <c r="O478" s="580"/>
      <c r="P478" s="580"/>
      <c r="Q478" s="580"/>
      <c r="R478" s="580"/>
      <c r="S478" s="560"/>
      <c r="T478" s="580"/>
      <c r="U478" s="580"/>
      <c r="V478" s="580"/>
      <c r="W478" s="580"/>
      <c r="X478" s="580"/>
      <c r="Y478" s="580"/>
      <c r="Z478" s="580"/>
      <c r="AA478" s="580"/>
      <c r="AB478" s="580"/>
      <c r="AC478" s="580"/>
      <c r="AD478" s="580"/>
      <c r="AE478" s="580"/>
      <c r="AF478" s="580"/>
      <c r="AG478" s="580"/>
      <c r="AH478" s="580"/>
      <c r="AI478" s="580"/>
      <c r="AJ478" s="650"/>
      <c r="AK478" s="54"/>
      <c r="AL478" s="537"/>
      <c r="AM478" s="537"/>
      <c r="AN478" s="537"/>
      <c r="AO478" s="537"/>
      <c r="AP478" s="537"/>
    </row>
    <row r="479" spans="1:45" ht="13.5" customHeight="1">
      <c r="B479" s="557" t="s">
        <v>160</v>
      </c>
      <c r="C479" s="576"/>
      <c r="D479" s="576"/>
      <c r="E479" s="576"/>
      <c r="F479" s="576"/>
      <c r="G479" s="576"/>
      <c r="H479" s="576"/>
      <c r="I479" s="576"/>
      <c r="J479" s="576"/>
      <c r="K479" s="576"/>
      <c r="L479" s="576"/>
      <c r="M479" s="576"/>
      <c r="N479" s="576"/>
      <c r="O479" s="576"/>
      <c r="P479" s="576"/>
      <c r="Q479" s="576"/>
      <c r="R479" s="576"/>
      <c r="S479" s="576"/>
      <c r="T479" s="576"/>
      <c r="U479" s="576"/>
      <c r="V479" s="576"/>
      <c r="W479" s="576"/>
      <c r="X479" s="576"/>
      <c r="Y479" s="576"/>
      <c r="Z479" s="576"/>
      <c r="AA479" s="576"/>
      <c r="AB479" s="576"/>
      <c r="AC479" s="576"/>
      <c r="AD479" s="576"/>
      <c r="AE479" s="576"/>
      <c r="AF479" s="576"/>
      <c r="AG479" s="576"/>
      <c r="AH479" s="576"/>
      <c r="AI479" s="576"/>
      <c r="AJ479" s="647"/>
      <c r="AL479" s="389"/>
      <c r="AM479" s="654"/>
      <c r="AN479" s="389"/>
    </row>
    <row r="480" spans="1:45" ht="13.5" customHeight="1">
      <c r="B480" s="561"/>
      <c r="C480" s="581"/>
      <c r="D480" s="581"/>
      <c r="E480" s="581"/>
      <c r="F480" s="581"/>
      <c r="G480" s="581"/>
      <c r="H480" s="581"/>
      <c r="I480" s="581"/>
      <c r="J480" s="581"/>
      <c r="K480" s="581"/>
      <c r="L480" s="581"/>
      <c r="M480" s="581"/>
      <c r="N480" s="581"/>
      <c r="O480" s="581"/>
      <c r="P480" s="581"/>
      <c r="Q480" s="581"/>
      <c r="R480" s="581"/>
      <c r="S480" s="581"/>
      <c r="T480" s="581"/>
      <c r="U480" s="581"/>
      <c r="V480" s="581"/>
      <c r="W480" s="581"/>
      <c r="X480" s="581"/>
      <c r="Y480" s="581"/>
      <c r="Z480" s="581"/>
      <c r="AA480" s="581"/>
      <c r="AB480" s="581"/>
      <c r="AC480" s="581"/>
      <c r="AD480" s="581"/>
      <c r="AE480" s="581"/>
      <c r="AF480" s="581"/>
      <c r="AG480" s="581"/>
      <c r="AH480" s="581"/>
      <c r="AI480" s="581"/>
      <c r="AJ480" s="651"/>
      <c r="AL480" s="389"/>
      <c r="AM480" s="654"/>
      <c r="AN480" s="389"/>
    </row>
    <row r="481" spans="2:40" ht="13.5" customHeight="1">
      <c r="B481" s="562"/>
      <c r="C481" s="582"/>
      <c r="D481" s="582"/>
      <c r="E481" s="582"/>
      <c r="F481" s="582"/>
      <c r="G481" s="582"/>
      <c r="H481" s="582"/>
      <c r="I481" s="582"/>
      <c r="J481" s="582"/>
      <c r="K481" s="582"/>
      <c r="L481" s="582"/>
      <c r="M481" s="582"/>
      <c r="N481" s="582"/>
      <c r="O481" s="582"/>
      <c r="P481" s="582"/>
      <c r="Q481" s="582"/>
      <c r="R481" s="582"/>
      <c r="S481" s="582"/>
      <c r="T481" s="582"/>
      <c r="U481" s="582"/>
      <c r="V481" s="582"/>
      <c r="W481" s="582"/>
      <c r="X481" s="582"/>
      <c r="Y481" s="582"/>
      <c r="Z481" s="582"/>
      <c r="AA481" s="582"/>
      <c r="AB481" s="582"/>
      <c r="AC481" s="582"/>
      <c r="AD481" s="582"/>
      <c r="AE481" s="582"/>
      <c r="AF481" s="582"/>
      <c r="AG481" s="582"/>
      <c r="AH481" s="582"/>
      <c r="AI481" s="582"/>
      <c r="AJ481" s="652"/>
      <c r="AL481" s="166"/>
      <c r="AM481" s="655"/>
      <c r="AN481" s="166"/>
    </row>
    <row r="482" spans="2:40" ht="13.5" customHeight="1">
      <c r="B482" s="562"/>
      <c r="C482" s="582"/>
      <c r="D482" s="582"/>
      <c r="E482" s="582"/>
      <c r="F482" s="582"/>
      <c r="G482" s="582"/>
      <c r="H482" s="582"/>
      <c r="I482" s="582"/>
      <c r="J482" s="582"/>
      <c r="K482" s="582"/>
      <c r="L482" s="582"/>
      <c r="M482" s="582"/>
      <c r="N482" s="582"/>
      <c r="O482" s="582"/>
      <c r="P482" s="582"/>
      <c r="Q482" s="582"/>
      <c r="R482" s="582"/>
      <c r="S482" s="582"/>
      <c r="T482" s="582"/>
      <c r="U482" s="582"/>
      <c r="V482" s="582"/>
      <c r="W482" s="582"/>
      <c r="X482" s="582"/>
      <c r="Y482" s="582"/>
      <c r="Z482" s="582"/>
      <c r="AA482" s="582"/>
      <c r="AB482" s="582"/>
      <c r="AC482" s="582"/>
      <c r="AD482" s="582"/>
      <c r="AE482" s="582"/>
      <c r="AF482" s="582"/>
      <c r="AG482" s="582"/>
      <c r="AH482" s="582"/>
      <c r="AI482" s="582"/>
      <c r="AJ482" s="652"/>
      <c r="AL482" s="166"/>
      <c r="AM482" s="655"/>
      <c r="AN482" s="166"/>
    </row>
    <row r="483" spans="2:40" ht="13.5" customHeight="1">
      <c r="B483" s="562"/>
      <c r="C483" s="582"/>
      <c r="D483" s="582"/>
      <c r="E483" s="582"/>
      <c r="F483" s="582"/>
      <c r="G483" s="582"/>
      <c r="H483" s="582"/>
      <c r="I483" s="582"/>
      <c r="J483" s="582"/>
      <c r="K483" s="582"/>
      <c r="L483" s="582"/>
      <c r="M483" s="582"/>
      <c r="N483" s="582"/>
      <c r="O483" s="582"/>
      <c r="P483" s="582"/>
      <c r="Q483" s="582"/>
      <c r="R483" s="582"/>
      <c r="S483" s="582"/>
      <c r="T483" s="582"/>
      <c r="U483" s="582"/>
      <c r="V483" s="582"/>
      <c r="W483" s="582"/>
      <c r="X483" s="582"/>
      <c r="Y483" s="582"/>
      <c r="Z483" s="582"/>
      <c r="AA483" s="582"/>
      <c r="AB483" s="582"/>
      <c r="AC483" s="582"/>
      <c r="AD483" s="582"/>
      <c r="AE483" s="582"/>
      <c r="AF483" s="582"/>
      <c r="AG483" s="582"/>
      <c r="AH483" s="582"/>
      <c r="AI483" s="582"/>
      <c r="AJ483" s="652"/>
      <c r="AL483" s="166"/>
      <c r="AM483" s="655"/>
      <c r="AN483" s="166"/>
    </row>
    <row r="484" spans="2:40" ht="13.5" customHeight="1">
      <c r="B484" s="562"/>
      <c r="C484" s="582"/>
      <c r="D484" s="582"/>
      <c r="E484" s="582"/>
      <c r="F484" s="582"/>
      <c r="G484" s="582"/>
      <c r="H484" s="582"/>
      <c r="I484" s="582"/>
      <c r="J484" s="582"/>
      <c r="K484" s="582"/>
      <c r="L484" s="582"/>
      <c r="M484" s="582"/>
      <c r="N484" s="582"/>
      <c r="O484" s="582"/>
      <c r="P484" s="582"/>
      <c r="Q484" s="582"/>
      <c r="R484" s="582"/>
      <c r="S484" s="582"/>
      <c r="T484" s="582"/>
      <c r="U484" s="582"/>
      <c r="V484" s="582"/>
      <c r="W484" s="582"/>
      <c r="X484" s="582"/>
      <c r="Y484" s="582"/>
      <c r="Z484" s="582"/>
      <c r="AA484" s="582"/>
      <c r="AB484" s="582"/>
      <c r="AC484" s="582"/>
      <c r="AD484" s="582"/>
      <c r="AE484" s="582"/>
      <c r="AF484" s="582"/>
      <c r="AG484" s="582"/>
      <c r="AH484" s="582"/>
      <c r="AI484" s="582"/>
      <c r="AJ484" s="652"/>
    </row>
    <row r="485" spans="2:40" ht="13.5" customHeight="1">
      <c r="B485" s="562"/>
      <c r="C485" s="582"/>
      <c r="D485" s="582"/>
      <c r="E485" s="582"/>
      <c r="F485" s="582"/>
      <c r="G485" s="582"/>
      <c r="H485" s="582"/>
      <c r="I485" s="582"/>
      <c r="J485" s="582"/>
      <c r="K485" s="582"/>
      <c r="L485" s="582"/>
      <c r="M485" s="582"/>
      <c r="N485" s="582"/>
      <c r="O485" s="582"/>
      <c r="P485" s="582"/>
      <c r="Q485" s="582"/>
      <c r="R485" s="582"/>
      <c r="S485" s="582"/>
      <c r="T485" s="582"/>
      <c r="U485" s="582"/>
      <c r="V485" s="582"/>
      <c r="W485" s="582"/>
      <c r="X485" s="582"/>
      <c r="Y485" s="582"/>
      <c r="Z485" s="582"/>
      <c r="AA485" s="582"/>
      <c r="AB485" s="582"/>
      <c r="AC485" s="582"/>
      <c r="AD485" s="582"/>
      <c r="AE485" s="582"/>
      <c r="AF485" s="582"/>
      <c r="AG485" s="582"/>
      <c r="AH485" s="582"/>
      <c r="AI485" s="582"/>
      <c r="AJ485" s="652"/>
    </row>
    <row r="486" spans="2:40">
      <c r="B486" s="563"/>
      <c r="C486" s="583"/>
      <c r="D486" s="583"/>
      <c r="E486" s="583"/>
      <c r="F486" s="583"/>
      <c r="G486" s="583"/>
      <c r="H486" s="583"/>
      <c r="I486" s="583"/>
      <c r="J486" s="583"/>
      <c r="K486" s="583"/>
      <c r="L486" s="583"/>
      <c r="M486" s="583"/>
      <c r="N486" s="583"/>
      <c r="O486" s="583"/>
      <c r="P486" s="583"/>
      <c r="Q486" s="583"/>
      <c r="R486" s="583"/>
      <c r="S486" s="583"/>
      <c r="T486" s="583"/>
      <c r="U486" s="583"/>
      <c r="V486" s="583"/>
      <c r="W486" s="583"/>
      <c r="X486" s="583"/>
      <c r="Y486" s="583"/>
      <c r="Z486" s="583"/>
      <c r="AA486" s="583"/>
      <c r="AB486" s="583"/>
      <c r="AC486" s="583"/>
      <c r="AD486" s="583"/>
      <c r="AE486" s="583"/>
      <c r="AF486" s="583"/>
      <c r="AG486" s="583"/>
      <c r="AH486" s="583"/>
      <c r="AI486" s="583"/>
      <c r="AJ486" s="653"/>
    </row>
  </sheetData>
  <sheetProtection password="C7A8" sheet="1" objects="1" scenarios="1" formatCells="0" selectLockedCells="1"/>
  <mergeCells count="486">
    <mergeCell ref="Q5:R5"/>
    <mergeCell ref="AH5:AJ5"/>
    <mergeCell ref="G24:AG24"/>
    <mergeCell ref="AH24:AJ24"/>
    <mergeCell ref="G25:AG25"/>
    <mergeCell ref="AH25:AJ25"/>
    <mergeCell ref="G26:AG26"/>
    <mergeCell ref="AH26:AJ26"/>
    <mergeCell ref="G27:AG27"/>
    <mergeCell ref="AH27:AJ27"/>
    <mergeCell ref="G28:AF28"/>
    <mergeCell ref="AH28:AJ28"/>
    <mergeCell ref="G29:AF29"/>
    <mergeCell ref="AH29:AJ29"/>
    <mergeCell ref="G30:AF30"/>
    <mergeCell ref="AH30:AJ30"/>
    <mergeCell ref="G31:AF31"/>
    <mergeCell ref="AH31:AJ31"/>
    <mergeCell ref="G32:AF32"/>
    <mergeCell ref="AH32:AJ32"/>
    <mergeCell ref="G33:AF33"/>
    <mergeCell ref="AH33:AJ33"/>
    <mergeCell ref="G34:AF34"/>
    <mergeCell ref="AH34:AJ34"/>
    <mergeCell ref="G35:AF35"/>
    <mergeCell ref="AH35:AJ35"/>
    <mergeCell ref="G36:AF36"/>
    <mergeCell ref="AH36:AJ36"/>
    <mergeCell ref="B38:AJ38"/>
    <mergeCell ref="B39:Z39"/>
    <mergeCell ref="B40:R40"/>
    <mergeCell ref="S40:AJ40"/>
    <mergeCell ref="B47:AJ47"/>
    <mergeCell ref="Q59:R59"/>
    <mergeCell ref="AH59:AJ59"/>
    <mergeCell ref="G78:AG78"/>
    <mergeCell ref="AH78:AJ78"/>
    <mergeCell ref="G79:AG79"/>
    <mergeCell ref="AH79:AJ79"/>
    <mergeCell ref="G80:AG80"/>
    <mergeCell ref="AH80:AJ80"/>
    <mergeCell ref="G81:AG81"/>
    <mergeCell ref="AH81:AJ81"/>
    <mergeCell ref="G82:AF82"/>
    <mergeCell ref="AH82:AJ82"/>
    <mergeCell ref="G83:AF83"/>
    <mergeCell ref="AH83:AJ83"/>
    <mergeCell ref="G84:AF84"/>
    <mergeCell ref="AH84:AJ84"/>
    <mergeCell ref="G85:AF85"/>
    <mergeCell ref="AH85:AJ85"/>
    <mergeCell ref="G86:AF86"/>
    <mergeCell ref="AH86:AJ86"/>
    <mergeCell ref="G87:AF87"/>
    <mergeCell ref="AH87:AJ87"/>
    <mergeCell ref="G88:AF88"/>
    <mergeCell ref="AH88:AJ88"/>
    <mergeCell ref="G89:AF89"/>
    <mergeCell ref="AH89:AJ89"/>
    <mergeCell ref="G90:AF90"/>
    <mergeCell ref="AH90:AJ90"/>
    <mergeCell ref="B92:AJ92"/>
    <mergeCell ref="B93:Z93"/>
    <mergeCell ref="B94:R94"/>
    <mergeCell ref="S94:AJ94"/>
    <mergeCell ref="B101:AJ101"/>
    <mergeCell ref="Q113:R113"/>
    <mergeCell ref="AH113:AJ113"/>
    <mergeCell ref="G132:AG132"/>
    <mergeCell ref="AH132:AJ132"/>
    <mergeCell ref="G133:AG133"/>
    <mergeCell ref="AH133:AJ133"/>
    <mergeCell ref="G134:AG134"/>
    <mergeCell ref="AH134:AJ134"/>
    <mergeCell ref="G135:AG135"/>
    <mergeCell ref="AH135:AJ135"/>
    <mergeCell ref="G136:AF136"/>
    <mergeCell ref="AH136:AJ136"/>
    <mergeCell ref="G137:AF137"/>
    <mergeCell ref="AH137:AJ137"/>
    <mergeCell ref="G138:AF138"/>
    <mergeCell ref="AH138:AJ138"/>
    <mergeCell ref="G139:AF139"/>
    <mergeCell ref="AH139:AJ139"/>
    <mergeCell ref="G140:AF140"/>
    <mergeCell ref="AH140:AJ140"/>
    <mergeCell ref="G141:AF141"/>
    <mergeCell ref="AH141:AJ141"/>
    <mergeCell ref="G142:AF142"/>
    <mergeCell ref="AH142:AJ142"/>
    <mergeCell ref="G143:AF143"/>
    <mergeCell ref="AH143:AJ143"/>
    <mergeCell ref="G144:AF144"/>
    <mergeCell ref="AH144:AJ144"/>
    <mergeCell ref="B146:AJ146"/>
    <mergeCell ref="B147:Z147"/>
    <mergeCell ref="B148:R148"/>
    <mergeCell ref="S148:AJ148"/>
    <mergeCell ref="B155:AJ155"/>
    <mergeCell ref="Q167:R167"/>
    <mergeCell ref="AH167:AJ167"/>
    <mergeCell ref="G186:AG186"/>
    <mergeCell ref="AH186:AJ186"/>
    <mergeCell ref="G187:AG187"/>
    <mergeCell ref="AH187:AJ187"/>
    <mergeCell ref="G188:AG188"/>
    <mergeCell ref="AH188:AJ188"/>
    <mergeCell ref="G189:AG189"/>
    <mergeCell ref="AH189:AJ189"/>
    <mergeCell ref="G190:AF190"/>
    <mergeCell ref="AH190:AJ190"/>
    <mergeCell ref="G191:AF191"/>
    <mergeCell ref="AH191:AJ191"/>
    <mergeCell ref="G192:AF192"/>
    <mergeCell ref="AH192:AJ192"/>
    <mergeCell ref="G193:AF193"/>
    <mergeCell ref="AH193:AJ193"/>
    <mergeCell ref="G194:AF194"/>
    <mergeCell ref="AH194:AJ194"/>
    <mergeCell ref="G195:AF195"/>
    <mergeCell ref="AH195:AJ195"/>
    <mergeCell ref="G196:AF196"/>
    <mergeCell ref="AH196:AJ196"/>
    <mergeCell ref="G197:AF197"/>
    <mergeCell ref="AH197:AJ197"/>
    <mergeCell ref="G198:AF198"/>
    <mergeCell ref="AH198:AJ198"/>
    <mergeCell ref="B200:AJ200"/>
    <mergeCell ref="B201:Z201"/>
    <mergeCell ref="B202:R202"/>
    <mergeCell ref="S202:AJ202"/>
    <mergeCell ref="B209:AJ209"/>
    <mergeCell ref="Q221:R221"/>
    <mergeCell ref="AH221:AJ221"/>
    <mergeCell ref="G240:AG240"/>
    <mergeCell ref="AH240:AJ240"/>
    <mergeCell ref="G241:AG241"/>
    <mergeCell ref="AH241:AJ241"/>
    <mergeCell ref="G242:AG242"/>
    <mergeCell ref="AH242:AJ242"/>
    <mergeCell ref="G243:AG243"/>
    <mergeCell ref="AH243:AJ243"/>
    <mergeCell ref="G244:AF244"/>
    <mergeCell ref="AH244:AJ244"/>
    <mergeCell ref="G245:AF245"/>
    <mergeCell ref="AH245:AJ245"/>
    <mergeCell ref="G246:AF246"/>
    <mergeCell ref="AH246:AJ246"/>
    <mergeCell ref="G247:AF247"/>
    <mergeCell ref="AH247:AJ247"/>
    <mergeCell ref="G248:AF248"/>
    <mergeCell ref="AH248:AJ248"/>
    <mergeCell ref="G249:AF249"/>
    <mergeCell ref="AH249:AJ249"/>
    <mergeCell ref="G250:AF250"/>
    <mergeCell ref="AH250:AJ250"/>
    <mergeCell ref="G251:AF251"/>
    <mergeCell ref="AH251:AJ251"/>
    <mergeCell ref="G252:AF252"/>
    <mergeCell ref="AH252:AJ252"/>
    <mergeCell ref="B254:AJ254"/>
    <mergeCell ref="B255:Z255"/>
    <mergeCell ref="B256:R256"/>
    <mergeCell ref="S256:AJ256"/>
    <mergeCell ref="B263:AJ263"/>
    <mergeCell ref="Q275:R275"/>
    <mergeCell ref="AH275:AJ275"/>
    <mergeCell ref="G294:AG294"/>
    <mergeCell ref="AH294:AJ294"/>
    <mergeCell ref="G295:AG295"/>
    <mergeCell ref="AH295:AJ295"/>
    <mergeCell ref="G296:AG296"/>
    <mergeCell ref="AH296:AJ296"/>
    <mergeCell ref="G297:AG297"/>
    <mergeCell ref="AH297:AJ297"/>
    <mergeCell ref="G298:AF298"/>
    <mergeCell ref="AH298:AJ298"/>
    <mergeCell ref="G299:AF299"/>
    <mergeCell ref="AH299:AJ299"/>
    <mergeCell ref="G300:AF300"/>
    <mergeCell ref="AH300:AJ300"/>
    <mergeCell ref="G301:AF301"/>
    <mergeCell ref="AH301:AJ301"/>
    <mergeCell ref="G302:AF302"/>
    <mergeCell ref="AH302:AJ302"/>
    <mergeCell ref="G303:AF303"/>
    <mergeCell ref="AH303:AJ303"/>
    <mergeCell ref="G304:AF304"/>
    <mergeCell ref="AH304:AJ304"/>
    <mergeCell ref="G305:AF305"/>
    <mergeCell ref="AH305:AJ305"/>
    <mergeCell ref="G306:AF306"/>
    <mergeCell ref="AH306:AJ306"/>
    <mergeCell ref="B308:AJ308"/>
    <mergeCell ref="B309:Z309"/>
    <mergeCell ref="B310:R310"/>
    <mergeCell ref="S310:AJ310"/>
    <mergeCell ref="B317:AJ317"/>
    <mergeCell ref="Q329:R329"/>
    <mergeCell ref="AH329:AJ329"/>
    <mergeCell ref="G348:AG348"/>
    <mergeCell ref="AH348:AJ348"/>
    <mergeCell ref="G349:AG349"/>
    <mergeCell ref="AH349:AJ349"/>
    <mergeCell ref="G350:AG350"/>
    <mergeCell ref="AH350:AJ350"/>
    <mergeCell ref="G351:AG351"/>
    <mergeCell ref="AH351:AJ351"/>
    <mergeCell ref="G352:AF352"/>
    <mergeCell ref="AH352:AJ352"/>
    <mergeCell ref="G353:AF353"/>
    <mergeCell ref="AH353:AJ353"/>
    <mergeCell ref="G354:AF354"/>
    <mergeCell ref="AH354:AJ354"/>
    <mergeCell ref="G355:AF355"/>
    <mergeCell ref="AH355:AJ355"/>
    <mergeCell ref="G356:AF356"/>
    <mergeCell ref="AH356:AJ356"/>
    <mergeCell ref="G357:AF357"/>
    <mergeCell ref="AH357:AJ357"/>
    <mergeCell ref="G358:AF358"/>
    <mergeCell ref="AH358:AJ358"/>
    <mergeCell ref="G359:AF359"/>
    <mergeCell ref="AH359:AJ359"/>
    <mergeCell ref="G360:AF360"/>
    <mergeCell ref="AH360:AJ360"/>
    <mergeCell ref="B362:AJ362"/>
    <mergeCell ref="B363:Z363"/>
    <mergeCell ref="B364:R364"/>
    <mergeCell ref="S364:AJ364"/>
    <mergeCell ref="B371:AJ371"/>
    <mergeCell ref="Q383:R383"/>
    <mergeCell ref="AH383:AJ383"/>
    <mergeCell ref="G402:AG402"/>
    <mergeCell ref="AH402:AJ402"/>
    <mergeCell ref="G403:AG403"/>
    <mergeCell ref="AH403:AJ403"/>
    <mergeCell ref="G404:AG404"/>
    <mergeCell ref="AH404:AJ404"/>
    <mergeCell ref="G405:AG405"/>
    <mergeCell ref="AH405:AJ405"/>
    <mergeCell ref="G406:AF406"/>
    <mergeCell ref="AH406:AJ406"/>
    <mergeCell ref="G407:AF407"/>
    <mergeCell ref="AH407:AJ407"/>
    <mergeCell ref="G408:AF408"/>
    <mergeCell ref="AH408:AJ408"/>
    <mergeCell ref="G409:AF409"/>
    <mergeCell ref="AH409:AJ409"/>
    <mergeCell ref="G410:AF410"/>
    <mergeCell ref="AH410:AJ410"/>
    <mergeCell ref="G411:AF411"/>
    <mergeCell ref="AH411:AJ411"/>
    <mergeCell ref="G412:AF412"/>
    <mergeCell ref="AH412:AJ412"/>
    <mergeCell ref="G413:AF413"/>
    <mergeCell ref="AH413:AJ413"/>
    <mergeCell ref="G414:AF414"/>
    <mergeCell ref="AH414:AJ414"/>
    <mergeCell ref="B416:AJ416"/>
    <mergeCell ref="B417:Z417"/>
    <mergeCell ref="B418:R418"/>
    <mergeCell ref="S418:AJ418"/>
    <mergeCell ref="B425:AJ425"/>
    <mergeCell ref="Q437:R437"/>
    <mergeCell ref="AH437:AJ437"/>
    <mergeCell ref="G456:AG456"/>
    <mergeCell ref="AH456:AJ456"/>
    <mergeCell ref="G457:AG457"/>
    <mergeCell ref="AH457:AJ457"/>
    <mergeCell ref="G458:AG458"/>
    <mergeCell ref="AH458:AJ458"/>
    <mergeCell ref="G459:AG459"/>
    <mergeCell ref="AH459:AJ459"/>
    <mergeCell ref="G460:AF460"/>
    <mergeCell ref="AH460:AJ460"/>
    <mergeCell ref="G461:AF461"/>
    <mergeCell ref="AH461:AJ461"/>
    <mergeCell ref="G462:AF462"/>
    <mergeCell ref="AH462:AJ462"/>
    <mergeCell ref="G463:AF463"/>
    <mergeCell ref="AH463:AJ463"/>
    <mergeCell ref="G464:AF464"/>
    <mergeCell ref="AH464:AJ464"/>
    <mergeCell ref="G465:AF465"/>
    <mergeCell ref="AH465:AJ465"/>
    <mergeCell ref="G466:AF466"/>
    <mergeCell ref="AH466:AJ466"/>
    <mergeCell ref="G467:AF467"/>
    <mergeCell ref="AH467:AJ467"/>
    <mergeCell ref="G468:AF468"/>
    <mergeCell ref="AH468:AJ468"/>
    <mergeCell ref="B470:AJ470"/>
    <mergeCell ref="B471:Z471"/>
    <mergeCell ref="B472:R472"/>
    <mergeCell ref="S472:AJ472"/>
    <mergeCell ref="B479:AJ479"/>
    <mergeCell ref="AD1:AK2"/>
    <mergeCell ref="A3:AK4"/>
    <mergeCell ref="B7:F8"/>
    <mergeCell ref="G7:AJ8"/>
    <mergeCell ref="B9:F10"/>
    <mergeCell ref="G9:AJ10"/>
    <mergeCell ref="B12:F16"/>
    <mergeCell ref="G12:AJ16"/>
    <mergeCell ref="B17:F20"/>
    <mergeCell ref="G17:AJ20"/>
    <mergeCell ref="B22:F23"/>
    <mergeCell ref="G22:AF23"/>
    <mergeCell ref="AH22:AJ23"/>
    <mergeCell ref="B24:F27"/>
    <mergeCell ref="B28:F31"/>
    <mergeCell ref="B32:F36"/>
    <mergeCell ref="AL37:AQ40"/>
    <mergeCell ref="B41:R46"/>
    <mergeCell ref="S41:AJ46"/>
    <mergeCell ref="AD55:AK56"/>
    <mergeCell ref="A57:AK58"/>
    <mergeCell ref="B61:F62"/>
    <mergeCell ref="G61:AJ62"/>
    <mergeCell ref="B63:F64"/>
    <mergeCell ref="G63:AJ64"/>
    <mergeCell ref="B66:F70"/>
    <mergeCell ref="G66:AJ70"/>
    <mergeCell ref="B71:F74"/>
    <mergeCell ref="G71:AJ74"/>
    <mergeCell ref="B76:F77"/>
    <mergeCell ref="G76:AF77"/>
    <mergeCell ref="AH76:AJ77"/>
    <mergeCell ref="B78:F81"/>
    <mergeCell ref="B82:F85"/>
    <mergeCell ref="B86:F90"/>
    <mergeCell ref="AL91:AQ94"/>
    <mergeCell ref="B95:R100"/>
    <mergeCell ref="S95:AJ100"/>
    <mergeCell ref="AD109:AK110"/>
    <mergeCell ref="A111:AK112"/>
    <mergeCell ref="B115:F116"/>
    <mergeCell ref="G115:AJ116"/>
    <mergeCell ref="B117:F118"/>
    <mergeCell ref="G117:AJ118"/>
    <mergeCell ref="B120:F124"/>
    <mergeCell ref="G120:AJ124"/>
    <mergeCell ref="B125:F128"/>
    <mergeCell ref="G125:AJ128"/>
    <mergeCell ref="B130:F131"/>
    <mergeCell ref="G130:AF131"/>
    <mergeCell ref="AH130:AJ131"/>
    <mergeCell ref="B132:F135"/>
    <mergeCell ref="B136:F139"/>
    <mergeCell ref="B140:F144"/>
    <mergeCell ref="AL145:AQ148"/>
    <mergeCell ref="B149:R154"/>
    <mergeCell ref="S149:AJ154"/>
    <mergeCell ref="AD163:AK164"/>
    <mergeCell ref="A165:AK166"/>
    <mergeCell ref="B169:F170"/>
    <mergeCell ref="G169:AJ170"/>
    <mergeCell ref="B171:F172"/>
    <mergeCell ref="G171:AJ172"/>
    <mergeCell ref="B174:F178"/>
    <mergeCell ref="G174:AJ178"/>
    <mergeCell ref="B179:F182"/>
    <mergeCell ref="G179:AJ182"/>
    <mergeCell ref="B184:F185"/>
    <mergeCell ref="G184:AF185"/>
    <mergeCell ref="AH184:AJ185"/>
    <mergeCell ref="B186:F189"/>
    <mergeCell ref="B190:F193"/>
    <mergeCell ref="B194:F198"/>
    <mergeCell ref="AL199:AQ202"/>
    <mergeCell ref="B203:R208"/>
    <mergeCell ref="S203:AJ208"/>
    <mergeCell ref="AD217:AK218"/>
    <mergeCell ref="A219:AK220"/>
    <mergeCell ref="B223:F224"/>
    <mergeCell ref="G223:AJ224"/>
    <mergeCell ref="B225:F226"/>
    <mergeCell ref="G225:AJ226"/>
    <mergeCell ref="B228:F232"/>
    <mergeCell ref="G228:AJ232"/>
    <mergeCell ref="B233:F236"/>
    <mergeCell ref="G233:AJ236"/>
    <mergeCell ref="B238:F239"/>
    <mergeCell ref="G238:AF239"/>
    <mergeCell ref="AH238:AJ239"/>
    <mergeCell ref="B240:F243"/>
    <mergeCell ref="B244:F247"/>
    <mergeCell ref="B248:F252"/>
    <mergeCell ref="AL253:AQ256"/>
    <mergeCell ref="B257:R262"/>
    <mergeCell ref="S257:AJ262"/>
    <mergeCell ref="AD271:AK272"/>
    <mergeCell ref="A273:AK274"/>
    <mergeCell ref="B277:F278"/>
    <mergeCell ref="G277:AJ278"/>
    <mergeCell ref="B279:F280"/>
    <mergeCell ref="G279:AJ280"/>
    <mergeCell ref="B282:F286"/>
    <mergeCell ref="G282:AJ286"/>
    <mergeCell ref="B287:F290"/>
    <mergeCell ref="G287:AJ290"/>
    <mergeCell ref="B292:F293"/>
    <mergeCell ref="G292:AF293"/>
    <mergeCell ref="AH292:AJ293"/>
    <mergeCell ref="B294:F297"/>
    <mergeCell ref="B298:F301"/>
    <mergeCell ref="B302:F306"/>
    <mergeCell ref="AL307:AQ310"/>
    <mergeCell ref="B311:R316"/>
    <mergeCell ref="S311:AJ316"/>
    <mergeCell ref="AD325:AK326"/>
    <mergeCell ref="A327:AK328"/>
    <mergeCell ref="B331:F332"/>
    <mergeCell ref="G331:AJ332"/>
    <mergeCell ref="B333:F334"/>
    <mergeCell ref="G333:AJ334"/>
    <mergeCell ref="B336:F340"/>
    <mergeCell ref="G336:AJ340"/>
    <mergeCell ref="B341:F344"/>
    <mergeCell ref="G341:AJ344"/>
    <mergeCell ref="B346:F347"/>
    <mergeCell ref="G346:AF347"/>
    <mergeCell ref="AH346:AJ347"/>
    <mergeCell ref="B348:F351"/>
    <mergeCell ref="B352:F355"/>
    <mergeCell ref="B356:F360"/>
    <mergeCell ref="AL361:AQ364"/>
    <mergeCell ref="B365:R370"/>
    <mergeCell ref="S365:AJ370"/>
    <mergeCell ref="AD379:AK380"/>
    <mergeCell ref="A381:AK382"/>
    <mergeCell ref="B385:F386"/>
    <mergeCell ref="G385:AJ386"/>
    <mergeCell ref="B387:F388"/>
    <mergeCell ref="G387:AJ388"/>
    <mergeCell ref="B390:F394"/>
    <mergeCell ref="G390:AJ394"/>
    <mergeCell ref="B395:F398"/>
    <mergeCell ref="G395:AJ398"/>
    <mergeCell ref="B400:F401"/>
    <mergeCell ref="G400:AF401"/>
    <mergeCell ref="AH400:AJ401"/>
    <mergeCell ref="B402:F405"/>
    <mergeCell ref="B406:F409"/>
    <mergeCell ref="B410:F414"/>
    <mergeCell ref="AL415:AQ418"/>
    <mergeCell ref="B419:R424"/>
    <mergeCell ref="S419:AJ424"/>
    <mergeCell ref="AD433:AK434"/>
    <mergeCell ref="A435:AK436"/>
    <mergeCell ref="B439:F440"/>
    <mergeCell ref="G439:AJ440"/>
    <mergeCell ref="B441:F442"/>
    <mergeCell ref="G441:AJ442"/>
    <mergeCell ref="B444:F448"/>
    <mergeCell ref="G444:AJ448"/>
    <mergeCell ref="B449:F452"/>
    <mergeCell ref="G449:AJ452"/>
    <mergeCell ref="B454:F455"/>
    <mergeCell ref="G454:AF455"/>
    <mergeCell ref="AH454:AJ455"/>
    <mergeCell ref="B456:F459"/>
    <mergeCell ref="B460:F463"/>
    <mergeCell ref="B464:F468"/>
    <mergeCell ref="AL469:AQ472"/>
    <mergeCell ref="B473:R478"/>
    <mergeCell ref="S473:AJ478"/>
    <mergeCell ref="AS21:AS36"/>
    <mergeCell ref="B48:AJ54"/>
    <mergeCell ref="AS75:AS90"/>
    <mergeCell ref="B102:AJ108"/>
    <mergeCell ref="AS129:AS144"/>
    <mergeCell ref="B156:AJ162"/>
    <mergeCell ref="AS183:AS198"/>
    <mergeCell ref="B210:AJ216"/>
    <mergeCell ref="AS237:AS252"/>
    <mergeCell ref="B264:AJ270"/>
    <mergeCell ref="AS291:AS306"/>
    <mergeCell ref="B318:AJ324"/>
    <mergeCell ref="AS345:AS360"/>
    <mergeCell ref="B372:AJ378"/>
    <mergeCell ref="AS399:AS414"/>
    <mergeCell ref="B426:AJ432"/>
    <mergeCell ref="AS453:AS468"/>
    <mergeCell ref="B480:AJ486"/>
  </mergeCells>
  <phoneticPr fontId="3"/>
  <dataValidations count="1">
    <dataValidation type="list" allowBlank="1" showDropDown="0" showInputMessage="1" showErrorMessage="1" sqref="AH456:AJ468 AH402:AJ414 AH348:AJ360 AH294:AJ306 AH240:AJ252 AH186:AJ198 AH132:AJ144 AH78:AJ90 AH24:AJ36">
      <formula1>"4,3,2,1"</formula1>
    </dataValidation>
  </dataValidations>
  <printOptions horizontalCentered="1"/>
  <pageMargins left="0.23622047244094488" right="0.23622047244094488" top="0.74803149606299213" bottom="0.74803149606299213" header="0.31496062992125984" footer="0.31496062992125984"/>
  <pageSetup paperSize="9" scale="92" fitToWidth="1" fitToHeight="1" orientation="portrait" usePrinterDefaults="1" r:id="rId1"/>
  <headerFooter>
    <oddHeader>&amp;R&amp;"-,太字"&amp;12&amp;K000000〔運営交付金〕</oddHeader>
  </headerFooter>
  <rowBreaks count="10" manualBreakCount="10">
    <brk id="0" max="16383" man="1"/>
    <brk id="54" max="36" man="1"/>
    <brk id="108" max="36" man="1"/>
    <brk id="162" max="36" man="1"/>
    <brk id="216" max="36" man="1"/>
    <brk id="270" max="36" man="1"/>
    <brk id="324" max="36" man="1"/>
    <brk id="378" max="36" man="1"/>
    <brk id="432" max="36" man="1"/>
    <brk id="486" max="35" man="1"/>
  </rowBreaks>
  <colBreaks count="1" manualBreakCount="1">
    <brk id="37" max="1048575" man="1"/>
  </colBreaks>
  <legacyDrawing r:id="rId2"/>
</worksheet>
</file>

<file path=xl/worksheets/sheet25.xml><?xml version="1.0" encoding="utf-8"?>
<worksheet xmlns="http://schemas.openxmlformats.org/spreadsheetml/2006/main" xmlns:r="http://schemas.openxmlformats.org/officeDocument/2006/relationships" xmlns:mc="http://schemas.openxmlformats.org/markup-compatibility/2006">
  <sheetPr>
    <tabColor rgb="FFFF0000"/>
  </sheetPr>
  <dimension ref="A1:AN31"/>
  <sheetViews>
    <sheetView showGridLines="0" view="pageBreakPreview" zoomScale="80" zoomScaleSheetLayoutView="80" workbookViewId="0">
      <selection activeCell="D12" sqref="D12:E12"/>
    </sheetView>
  </sheetViews>
  <sheetFormatPr defaultRowHeight="13.5"/>
  <cols>
    <col min="1" max="38" width="2.5" customWidth="1"/>
  </cols>
  <sheetData>
    <row r="1" spans="1:40" ht="22.5" customHeight="1">
      <c r="A1" s="657" t="s">
        <v>85</v>
      </c>
      <c r="B1" s="657"/>
      <c r="C1" s="657"/>
      <c r="D1" s="657"/>
      <c r="E1" s="657"/>
      <c r="F1" s="657"/>
      <c r="G1" s="657"/>
      <c r="H1" s="657"/>
      <c r="I1" s="657"/>
      <c r="J1" s="657"/>
      <c r="K1" s="76"/>
      <c r="L1" s="76"/>
      <c r="M1" s="76"/>
      <c r="N1" s="76"/>
      <c r="O1" s="76"/>
      <c r="P1" s="76"/>
      <c r="Q1" s="76"/>
      <c r="R1" s="76"/>
      <c r="S1" s="76"/>
      <c r="T1" s="76"/>
      <c r="U1" s="76"/>
      <c r="V1" s="76"/>
      <c r="W1" s="76"/>
      <c r="X1" s="76"/>
      <c r="Y1" s="76"/>
      <c r="Z1" s="76"/>
      <c r="AA1" s="76"/>
      <c r="AB1" s="76"/>
      <c r="AC1" s="76"/>
      <c r="AD1" s="76"/>
      <c r="AE1" s="671"/>
      <c r="AF1" s="671"/>
      <c r="AG1" s="671"/>
      <c r="AH1" s="671"/>
      <c r="AI1" s="671"/>
      <c r="AJ1" s="671"/>
      <c r="AK1" s="76"/>
      <c r="AL1" s="76"/>
    </row>
    <row r="2" spans="1:40" ht="26.25" customHeight="1">
      <c r="A2" s="76"/>
      <c r="B2" s="76"/>
      <c r="C2" s="76"/>
      <c r="D2" s="76"/>
      <c r="E2" s="76"/>
      <c r="F2" s="76"/>
      <c r="G2" s="76"/>
      <c r="H2" s="76"/>
      <c r="I2" s="76"/>
      <c r="J2" s="76"/>
      <c r="K2" s="76"/>
      <c r="L2" s="76"/>
      <c r="M2" s="76"/>
      <c r="N2" s="76"/>
      <c r="O2" s="76"/>
      <c r="P2" s="76"/>
      <c r="Q2" s="76"/>
      <c r="R2" s="76"/>
      <c r="S2" s="76"/>
      <c r="T2" s="76"/>
      <c r="U2" s="76"/>
      <c r="V2" s="76"/>
      <c r="W2" s="76"/>
      <c r="X2" s="76"/>
      <c r="Y2" s="86" t="s">
        <v>87</v>
      </c>
      <c r="Z2" s="86"/>
      <c r="AA2" s="255">
        <v>6</v>
      </c>
      <c r="AB2" s="255"/>
      <c r="AC2" s="76" t="s">
        <v>60</v>
      </c>
      <c r="AD2" s="255">
        <v>3</v>
      </c>
      <c r="AE2" s="255"/>
      <c r="AF2" s="76" t="s">
        <v>46</v>
      </c>
      <c r="AG2" s="255">
        <v>31</v>
      </c>
      <c r="AH2" s="255"/>
      <c r="AI2" s="76" t="s">
        <v>10</v>
      </c>
      <c r="AJ2" s="657"/>
      <c r="AK2" s="76"/>
      <c r="AL2" s="76"/>
    </row>
    <row r="3" spans="1:40" ht="26.25" customHeight="1">
      <c r="A3" s="76"/>
      <c r="B3" s="76"/>
      <c r="C3" s="76"/>
      <c r="D3" s="76"/>
      <c r="E3" s="76"/>
      <c r="F3" s="76"/>
      <c r="G3" s="76"/>
      <c r="H3" s="76"/>
      <c r="I3" s="76"/>
      <c r="J3" s="76"/>
      <c r="K3" s="76"/>
      <c r="L3" s="76"/>
      <c r="M3" s="76"/>
      <c r="N3" s="76"/>
      <c r="O3" s="76"/>
      <c r="P3" s="76"/>
      <c r="Q3" s="76"/>
      <c r="R3" s="76"/>
      <c r="S3" s="76"/>
      <c r="T3" s="76"/>
      <c r="U3" s="76"/>
      <c r="V3" s="76"/>
      <c r="W3" s="76"/>
      <c r="X3" s="76"/>
      <c r="Y3" s="76"/>
      <c r="Z3" s="86"/>
      <c r="AA3" s="86"/>
      <c r="AB3" s="86"/>
      <c r="AC3" s="86"/>
      <c r="AD3" s="76"/>
      <c r="AE3" s="86"/>
      <c r="AF3" s="86"/>
      <c r="AG3" s="76"/>
      <c r="AH3" s="86"/>
      <c r="AI3" s="86"/>
      <c r="AJ3" s="76"/>
      <c r="AK3" s="76"/>
      <c r="AL3" s="76"/>
    </row>
    <row r="4" spans="1:40" ht="26.25" customHeight="1">
      <c r="A4" s="76"/>
      <c r="B4" s="76" t="s">
        <v>6</v>
      </c>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row>
    <row r="5" spans="1:40" ht="26.25" customHeight="1">
      <c r="A5" s="76"/>
      <c r="B5" s="76"/>
      <c r="C5" s="76"/>
      <c r="D5" s="76"/>
      <c r="E5" s="76"/>
      <c r="F5" s="76"/>
      <c r="G5" s="76"/>
      <c r="H5" s="76"/>
      <c r="I5" s="76"/>
      <c r="J5" s="76"/>
      <c r="K5" s="76"/>
      <c r="L5" s="76"/>
      <c r="M5" s="76"/>
      <c r="N5" s="76"/>
      <c r="O5" s="76"/>
      <c r="P5" s="76"/>
      <c r="Q5" s="667" t="s">
        <v>15</v>
      </c>
      <c r="R5" s="667"/>
      <c r="S5" s="667"/>
      <c r="T5" s="667"/>
      <c r="U5" s="667"/>
      <c r="V5" s="76"/>
      <c r="W5" s="197"/>
      <c r="X5" s="197"/>
      <c r="Y5" s="197"/>
      <c r="Z5" s="197"/>
      <c r="AA5" s="197"/>
      <c r="AB5" s="197"/>
      <c r="AC5" s="197"/>
      <c r="AD5" s="197"/>
      <c r="AE5" s="197"/>
      <c r="AF5" s="197"/>
      <c r="AG5" s="197"/>
      <c r="AH5" s="76"/>
      <c r="AI5" s="76"/>
      <c r="AJ5" s="76"/>
      <c r="AK5" s="76"/>
      <c r="AL5" s="76"/>
    </row>
    <row r="6" spans="1:40" ht="26.25" customHeight="1">
      <c r="A6" s="76"/>
      <c r="B6" s="76"/>
      <c r="C6" s="76"/>
      <c r="D6" s="76"/>
      <c r="E6" s="76"/>
      <c r="F6" s="76"/>
      <c r="G6" s="76"/>
      <c r="H6" s="76"/>
      <c r="I6" s="76"/>
      <c r="J6" s="76"/>
      <c r="K6" s="76"/>
      <c r="L6" s="76"/>
      <c r="M6" s="76"/>
      <c r="N6" s="76"/>
      <c r="O6" s="76"/>
      <c r="P6" s="76"/>
      <c r="Q6" s="667" t="s">
        <v>11</v>
      </c>
      <c r="R6" s="667"/>
      <c r="S6" s="667"/>
      <c r="T6" s="667"/>
      <c r="U6" s="667"/>
      <c r="V6" s="76"/>
      <c r="W6" s="668">
        <f>活動実績明細書!AC3</f>
        <v>0</v>
      </c>
      <c r="X6" s="668"/>
      <c r="Y6" s="668"/>
      <c r="Z6" s="668"/>
      <c r="AA6" s="668"/>
      <c r="AB6" s="668"/>
      <c r="AC6" s="668"/>
      <c r="AD6" s="668"/>
      <c r="AE6" s="668"/>
      <c r="AF6" s="668"/>
      <c r="AG6" s="668"/>
      <c r="AH6" s="76"/>
      <c r="AI6" s="76"/>
      <c r="AJ6" s="76"/>
      <c r="AK6" s="76"/>
      <c r="AL6" s="76"/>
    </row>
    <row r="7" spans="1:40" ht="26.25" customHeight="1">
      <c r="A7" s="76"/>
      <c r="B7" s="76"/>
      <c r="C7" s="76"/>
      <c r="D7" s="76"/>
      <c r="E7" s="76"/>
      <c r="F7" s="76"/>
      <c r="G7" s="76"/>
      <c r="H7" s="76"/>
      <c r="I7" s="76"/>
      <c r="J7" s="76"/>
      <c r="K7" s="76"/>
      <c r="L7" s="76"/>
      <c r="M7" s="76"/>
      <c r="N7" s="76"/>
      <c r="O7" s="76"/>
      <c r="P7" s="76"/>
      <c r="Q7" s="667" t="s">
        <v>18</v>
      </c>
      <c r="R7" s="667"/>
      <c r="S7" s="667"/>
      <c r="T7" s="667"/>
      <c r="U7" s="667"/>
      <c r="V7" s="76"/>
      <c r="W7" s="669" t="s">
        <v>39</v>
      </c>
      <c r="X7" s="669"/>
      <c r="Y7" s="669"/>
      <c r="Z7" s="670"/>
      <c r="AA7" s="670"/>
      <c r="AB7" s="670"/>
      <c r="AC7" s="670"/>
      <c r="AD7" s="670"/>
      <c r="AE7" s="670"/>
      <c r="AF7" s="670"/>
      <c r="AG7" s="670"/>
      <c r="AH7" s="76"/>
      <c r="AI7" s="76"/>
      <c r="AJ7" s="76"/>
      <c r="AK7" s="76"/>
      <c r="AL7" s="76"/>
      <c r="AN7" s="672" t="s">
        <v>69</v>
      </c>
    </row>
    <row r="8" spans="1:40" ht="26.25" customHeight="1">
      <c r="A8" s="76"/>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6"/>
      <c r="AN8" s="673">
        <f>収支決算書!P55</f>
        <v>0</v>
      </c>
    </row>
    <row r="9" spans="1:40" ht="26.25" customHeight="1">
      <c r="A9" s="658"/>
      <c r="B9" s="658"/>
      <c r="C9" s="280"/>
      <c r="D9" s="280"/>
      <c r="E9" s="657"/>
      <c r="F9" s="657"/>
      <c r="G9" s="657"/>
      <c r="H9" s="657"/>
      <c r="I9" s="657"/>
      <c r="J9" s="657"/>
      <c r="K9" s="657"/>
      <c r="L9" s="657"/>
      <c r="M9" s="657"/>
      <c r="N9" s="657"/>
      <c r="O9" s="657"/>
      <c r="P9" s="657"/>
      <c r="Q9" s="657"/>
      <c r="R9" s="657"/>
      <c r="S9" s="657"/>
      <c r="T9" s="657"/>
      <c r="U9" s="657"/>
      <c r="V9" s="657"/>
      <c r="W9" s="657"/>
      <c r="X9" s="657"/>
      <c r="Y9" s="657"/>
      <c r="Z9" s="657"/>
      <c r="AA9" s="657"/>
      <c r="AB9" s="657"/>
      <c r="AC9" s="657"/>
      <c r="AD9" s="76"/>
      <c r="AE9" s="76"/>
      <c r="AF9" s="76"/>
      <c r="AG9" s="76"/>
      <c r="AH9" s="76"/>
      <c r="AI9" s="76"/>
      <c r="AJ9" s="76"/>
      <c r="AK9" s="76"/>
      <c r="AL9" s="76"/>
    </row>
    <row r="10" spans="1:40" ht="26.25" customHeight="1">
      <c r="A10" s="657"/>
      <c r="B10" s="657"/>
      <c r="C10" s="657"/>
      <c r="D10" s="658" t="str">
        <f>+活動実績明細書!$D$2</f>
        <v>令和</v>
      </c>
      <c r="E10" s="658"/>
      <c r="F10" s="254">
        <f>活動実績明細書!$F$2</f>
        <v>5</v>
      </c>
      <c r="G10" s="254"/>
      <c r="H10" s="665" t="s">
        <v>59</v>
      </c>
      <c r="I10" s="665"/>
      <c r="J10" s="665"/>
      <c r="K10" s="665"/>
      <c r="L10" s="665"/>
      <c r="M10" s="665"/>
      <c r="N10" s="665"/>
      <c r="O10" s="665"/>
      <c r="P10" s="665"/>
      <c r="Q10" s="665"/>
      <c r="R10" s="665"/>
      <c r="S10" s="665"/>
      <c r="T10" s="665"/>
      <c r="U10" s="665"/>
      <c r="V10" s="665"/>
      <c r="W10" s="665"/>
      <c r="X10" s="665"/>
      <c r="Y10" s="665"/>
      <c r="Z10" s="665"/>
      <c r="AA10" s="665"/>
      <c r="AB10" s="665"/>
      <c r="AC10" s="665"/>
      <c r="AD10" s="665"/>
      <c r="AE10" s="665"/>
      <c r="AF10" s="665"/>
      <c r="AG10" s="657"/>
      <c r="AH10" s="657"/>
      <c r="AI10" s="657"/>
      <c r="AJ10" s="657"/>
      <c r="AK10" s="76"/>
      <c r="AL10" s="76"/>
    </row>
    <row r="11" spans="1:40" ht="26.25" customHeight="1">
      <c r="A11" s="76"/>
      <c r="B11" s="76"/>
      <c r="C11" s="76"/>
      <c r="D11" s="76"/>
      <c r="E11" s="76"/>
      <c r="F11" s="76"/>
      <c r="G11" s="76"/>
      <c r="H11" s="76"/>
      <c r="I11" s="76"/>
      <c r="J11" s="76"/>
      <c r="K11" s="76"/>
      <c r="L11" s="76"/>
      <c r="M11" s="76"/>
      <c r="N11" s="76"/>
      <c r="O11" s="76"/>
      <c r="P11" s="76"/>
      <c r="Q11" s="76"/>
      <c r="R11" s="76"/>
      <c r="S11" s="76"/>
      <c r="T11" s="76"/>
      <c r="U11" s="76"/>
      <c r="V11" s="76"/>
      <c r="W11" s="76"/>
      <c r="X11" s="76"/>
      <c r="Y11" s="76"/>
      <c r="Z11" s="76"/>
      <c r="AA11" s="76"/>
      <c r="AB11" s="76"/>
      <c r="AC11" s="76"/>
      <c r="AD11" s="76"/>
      <c r="AE11" s="76"/>
      <c r="AF11" s="76"/>
      <c r="AG11" s="76"/>
      <c r="AH11" s="76"/>
      <c r="AI11" s="76"/>
      <c r="AJ11" s="76"/>
      <c r="AK11" s="76"/>
      <c r="AL11" s="76"/>
    </row>
    <row r="12" spans="1:40" ht="26.25" customHeight="1">
      <c r="A12" s="657"/>
      <c r="B12" s="86" t="s">
        <v>87</v>
      </c>
      <c r="C12" s="86"/>
      <c r="D12" s="664"/>
      <c r="E12" s="664"/>
      <c r="F12" s="657" t="s">
        <v>60</v>
      </c>
      <c r="G12" s="664"/>
      <c r="H12" s="664"/>
      <c r="I12" s="657" t="s">
        <v>46</v>
      </c>
      <c r="J12" s="664"/>
      <c r="K12" s="664"/>
      <c r="L12" s="86" t="s">
        <v>51</v>
      </c>
      <c r="M12" s="86"/>
      <c r="N12" s="86"/>
      <c r="O12" s="86"/>
      <c r="P12" s="86"/>
      <c r="Q12" s="86"/>
      <c r="R12" s="86"/>
      <c r="S12" s="86"/>
      <c r="T12" s="86"/>
      <c r="U12" s="664"/>
      <c r="V12" s="664"/>
      <c r="W12" s="664"/>
      <c r="X12" s="657" t="s">
        <v>41</v>
      </c>
      <c r="Y12" s="657"/>
      <c r="Z12" s="657"/>
      <c r="AA12" s="657"/>
      <c r="AB12" s="657"/>
      <c r="AC12" s="657"/>
      <c r="AD12" s="657"/>
      <c r="AE12" s="657"/>
      <c r="AF12" s="657"/>
      <c r="AG12" s="657"/>
      <c r="AH12" s="657"/>
      <c r="AI12" s="657"/>
      <c r="AJ12" s="657"/>
      <c r="AK12" s="76"/>
      <c r="AL12" s="76"/>
    </row>
    <row r="13" spans="1:40" ht="26.25" customHeight="1">
      <c r="A13" s="657" t="s">
        <v>7</v>
      </c>
      <c r="B13" s="657"/>
      <c r="C13" s="657"/>
      <c r="D13" s="657"/>
      <c r="E13" s="657"/>
      <c r="F13" s="657"/>
      <c r="G13" s="657"/>
      <c r="H13" s="657"/>
      <c r="I13" s="657"/>
      <c r="J13" s="657"/>
      <c r="K13" s="657"/>
      <c r="L13" s="657"/>
      <c r="M13" s="657"/>
      <c r="N13" s="657"/>
      <c r="O13" s="657"/>
      <c r="P13" s="657"/>
      <c r="Q13" s="657"/>
      <c r="R13" s="657"/>
      <c r="S13" s="657"/>
      <c r="T13" s="657"/>
      <c r="U13" s="657"/>
      <c r="V13" s="657"/>
      <c r="W13" s="657"/>
      <c r="X13" s="657"/>
      <c r="Y13" s="657"/>
      <c r="Z13" s="657"/>
      <c r="AA13" s="657"/>
      <c r="AB13" s="657"/>
      <c r="AC13" s="657"/>
      <c r="AD13" s="657"/>
      <c r="AE13" s="657"/>
      <c r="AF13" s="657"/>
      <c r="AG13" s="657"/>
      <c r="AH13" s="657"/>
      <c r="AI13" s="657"/>
      <c r="AJ13" s="657"/>
      <c r="AK13" s="76"/>
      <c r="AL13" s="76"/>
    </row>
    <row r="14" spans="1:40" ht="26.25" customHeight="1">
      <c r="A14" s="657" t="s">
        <v>61</v>
      </c>
      <c r="B14" s="657"/>
      <c r="C14" s="657"/>
      <c r="D14" s="657"/>
      <c r="E14" s="657"/>
      <c r="F14" s="657"/>
      <c r="G14" s="657"/>
      <c r="H14" s="657"/>
      <c r="I14" s="657"/>
      <c r="J14" s="657"/>
      <c r="K14" s="657"/>
      <c r="L14" s="657"/>
      <c r="M14" s="657"/>
      <c r="N14" s="657"/>
      <c r="O14" s="657"/>
      <c r="P14" s="657"/>
      <c r="Q14" s="657"/>
      <c r="R14" s="657"/>
      <c r="S14" s="657"/>
      <c r="T14" s="657"/>
      <c r="U14" s="657"/>
      <c r="V14" s="657"/>
      <c r="W14" s="657"/>
      <c r="X14" s="657"/>
      <c r="Y14" s="657"/>
      <c r="Z14" s="657"/>
      <c r="AA14" s="657"/>
      <c r="AB14" s="657"/>
      <c r="AC14" s="657"/>
      <c r="AD14" s="657"/>
      <c r="AE14" s="657"/>
      <c r="AF14" s="657"/>
      <c r="AG14" s="657"/>
      <c r="AH14" s="657"/>
      <c r="AI14" s="657"/>
      <c r="AJ14" s="657"/>
      <c r="AK14" s="76"/>
      <c r="AL14" s="76"/>
    </row>
    <row r="15" spans="1:40" ht="26.25" customHeight="1">
      <c r="A15" s="76"/>
      <c r="B15" s="76"/>
      <c r="C15" s="76"/>
      <c r="D15" s="76"/>
      <c r="E15" s="76"/>
      <c r="F15" s="76"/>
      <c r="G15" s="76"/>
      <c r="H15" s="76"/>
      <c r="I15" s="76"/>
      <c r="J15" s="76"/>
      <c r="K15" s="76"/>
      <c r="L15" s="76"/>
      <c r="M15" s="76"/>
      <c r="N15" s="76"/>
      <c r="O15" s="76"/>
      <c r="P15" s="76"/>
      <c r="Q15" s="76"/>
      <c r="R15" s="76"/>
      <c r="S15" s="76"/>
      <c r="T15" s="76"/>
      <c r="U15" s="76"/>
      <c r="V15" s="76"/>
      <c r="W15" s="76"/>
      <c r="X15" s="76"/>
      <c r="Y15" s="76"/>
      <c r="Z15" s="76"/>
      <c r="AA15" s="76"/>
      <c r="AB15" s="76"/>
      <c r="AC15" s="76"/>
      <c r="AD15" s="76"/>
      <c r="AE15" s="76"/>
      <c r="AF15" s="76"/>
      <c r="AG15" s="76"/>
      <c r="AH15" s="76"/>
      <c r="AI15" s="76"/>
      <c r="AJ15" s="76"/>
      <c r="AK15" s="76"/>
      <c r="AL15" s="76"/>
    </row>
    <row r="16" spans="1:40" ht="26.25" customHeight="1">
      <c r="A16" s="86" t="s">
        <v>0</v>
      </c>
      <c r="B16" s="86"/>
      <c r="C16" s="86"/>
      <c r="D16" s="86"/>
      <c r="E16" s="86"/>
      <c r="F16" s="86"/>
      <c r="G16" s="86"/>
      <c r="H16" s="86"/>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76"/>
      <c r="AL16" s="76"/>
    </row>
    <row r="17" spans="1:38" ht="26.25" customHeight="1">
      <c r="A17" s="76"/>
      <c r="B17" s="76"/>
      <c r="C17" s="76"/>
      <c r="D17" s="76"/>
      <c r="E17" s="76"/>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row>
    <row r="18" spans="1:38" ht="26.25" customHeight="1">
      <c r="A18" s="76"/>
      <c r="B18" s="657" t="s">
        <v>33</v>
      </c>
      <c r="C18" s="657"/>
      <c r="D18" s="657"/>
      <c r="E18" s="657"/>
      <c r="F18" s="657"/>
      <c r="G18" s="657"/>
      <c r="H18" s="657"/>
      <c r="I18" s="76"/>
      <c r="J18" s="666">
        <f>収支決算書!Q9</f>
        <v>0</v>
      </c>
      <c r="K18" s="666"/>
      <c r="L18" s="666"/>
      <c r="M18" s="666"/>
      <c r="N18" s="666"/>
      <c r="O18" s="666"/>
      <c r="P18" s="666" t="s">
        <v>21</v>
      </c>
      <c r="Q18" s="666"/>
      <c r="R18" s="76"/>
      <c r="S18" s="76"/>
      <c r="T18" s="76"/>
      <c r="U18" s="76"/>
      <c r="V18" s="76"/>
      <c r="W18" s="76"/>
      <c r="X18" s="76"/>
      <c r="Y18" s="76"/>
      <c r="Z18" s="76"/>
      <c r="AA18" s="76"/>
      <c r="AB18" s="76"/>
      <c r="AC18" s="76"/>
      <c r="AD18" s="76"/>
      <c r="AE18" s="76"/>
      <c r="AF18" s="76"/>
      <c r="AG18" s="76"/>
      <c r="AH18" s="76"/>
      <c r="AI18" s="76"/>
      <c r="AJ18" s="76"/>
      <c r="AK18" s="76"/>
      <c r="AL18" s="76"/>
    </row>
    <row r="19" spans="1:38" ht="26.25" customHeight="1">
      <c r="A19" s="76"/>
      <c r="B19" s="76"/>
      <c r="C19" s="76"/>
      <c r="D19" s="76"/>
      <c r="E19" s="76"/>
      <c r="F19" s="76"/>
      <c r="G19" s="76"/>
      <c r="H19" s="76"/>
      <c r="I19" s="76"/>
      <c r="J19" s="76"/>
      <c r="K19" s="76"/>
      <c r="L19" s="76"/>
      <c r="M19" s="76"/>
      <c r="N19" s="76"/>
      <c r="O19" s="76"/>
      <c r="P19" s="76"/>
      <c r="Q19" s="76"/>
      <c r="R19" s="76"/>
      <c r="S19" s="76"/>
      <c r="T19" s="76"/>
      <c r="U19" s="76"/>
      <c r="V19" s="76"/>
      <c r="W19" s="76"/>
      <c r="X19" s="76"/>
      <c r="Y19" s="76"/>
      <c r="Z19" s="76"/>
      <c r="AA19" s="76"/>
      <c r="AB19" s="76"/>
      <c r="AC19" s="76"/>
      <c r="AD19" s="76"/>
      <c r="AE19" s="76"/>
      <c r="AF19" s="76"/>
      <c r="AG19" s="76"/>
      <c r="AH19" s="76"/>
      <c r="AI19" s="76"/>
      <c r="AJ19" s="76"/>
      <c r="AK19" s="76"/>
      <c r="AL19" s="76"/>
    </row>
    <row r="20" spans="1:38" ht="26.25" customHeight="1">
      <c r="A20" s="76"/>
      <c r="B20" s="76"/>
      <c r="C20" s="76"/>
      <c r="D20" s="76"/>
      <c r="E20" s="76"/>
      <c r="F20" s="76"/>
      <c r="G20" s="76"/>
      <c r="H20" s="76"/>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76"/>
      <c r="AK20" s="76"/>
      <c r="AL20" s="76"/>
    </row>
    <row r="21" spans="1:38" ht="26.25" customHeight="1">
      <c r="A21" s="76"/>
      <c r="B21" s="76"/>
      <c r="C21" s="76"/>
      <c r="D21" s="76"/>
      <c r="E21" s="76"/>
      <c r="F21" s="76"/>
      <c r="G21" s="76"/>
      <c r="H21" s="76"/>
      <c r="I21" s="76"/>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76"/>
      <c r="AI21" s="76"/>
      <c r="AJ21" s="76"/>
      <c r="AK21" s="76"/>
      <c r="AL21" s="76"/>
    </row>
    <row r="22" spans="1:38" ht="26.25" customHeight="1">
      <c r="A22" s="76"/>
      <c r="B22" s="657" t="s">
        <v>26</v>
      </c>
      <c r="C22" s="76"/>
      <c r="D22" s="76"/>
      <c r="E22" s="76"/>
      <c r="F22" s="76"/>
      <c r="G22" s="76"/>
      <c r="H22" s="76"/>
      <c r="I22" s="76"/>
      <c r="J22" s="76"/>
      <c r="K22" s="76"/>
      <c r="L22" s="76"/>
      <c r="M22" s="76"/>
      <c r="N22" s="76"/>
      <c r="O22" s="76"/>
      <c r="P22" s="76"/>
      <c r="Q22" s="76"/>
      <c r="R22" s="76"/>
      <c r="S22" s="76"/>
      <c r="T22" s="76"/>
      <c r="U22" s="76"/>
      <c r="V22" s="76"/>
      <c r="W22" s="76"/>
      <c r="X22" s="76"/>
      <c r="Y22" s="76"/>
      <c r="Z22" s="76"/>
      <c r="AA22" s="76"/>
      <c r="AB22" s="76"/>
      <c r="AC22" s="76"/>
      <c r="AD22" s="76"/>
      <c r="AE22" s="76"/>
      <c r="AF22" s="76"/>
      <c r="AG22" s="76"/>
      <c r="AH22" s="76"/>
      <c r="AI22" s="76"/>
      <c r="AJ22" s="76"/>
      <c r="AK22" s="76"/>
      <c r="AL22" s="76"/>
    </row>
    <row r="23" spans="1:38" s="656" customFormat="1" ht="26.25" customHeight="1">
      <c r="A23" s="659"/>
      <c r="B23" s="660"/>
      <c r="C23" s="661" t="s">
        <v>219</v>
      </c>
      <c r="D23" s="661"/>
      <c r="E23" s="661"/>
      <c r="F23" s="661"/>
      <c r="G23" s="661"/>
      <c r="H23" s="661"/>
      <c r="I23" s="661"/>
      <c r="J23" s="661"/>
      <c r="K23" s="661"/>
      <c r="L23" s="661"/>
      <c r="M23" s="661"/>
      <c r="N23" s="661"/>
      <c r="O23" s="661"/>
      <c r="P23" s="661"/>
      <c r="Q23" s="661"/>
      <c r="R23" s="661"/>
      <c r="S23" s="661"/>
      <c r="T23" s="661"/>
      <c r="U23" s="661"/>
      <c r="V23" s="661"/>
      <c r="W23" s="661"/>
      <c r="X23" s="661"/>
      <c r="Y23" s="661"/>
      <c r="Z23" s="661"/>
      <c r="AA23" s="661"/>
      <c r="AB23" s="661"/>
      <c r="AC23" s="661"/>
      <c r="AD23" s="661"/>
      <c r="AE23" s="661"/>
      <c r="AF23" s="661"/>
      <c r="AG23" s="661"/>
      <c r="AH23" s="661"/>
      <c r="AI23" s="661"/>
      <c r="AJ23" s="661"/>
      <c r="AK23" s="659"/>
      <c r="AL23" s="659"/>
    </row>
    <row r="24" spans="1:38" s="656" customFormat="1" ht="26.25" customHeight="1">
      <c r="A24" s="659"/>
      <c r="B24" s="660"/>
      <c r="C24" s="662" t="s">
        <v>220</v>
      </c>
      <c r="D24" s="662"/>
      <c r="E24" s="662"/>
      <c r="F24" s="662"/>
      <c r="G24" s="662"/>
      <c r="H24" s="662"/>
      <c r="I24" s="662"/>
      <c r="J24" s="662"/>
      <c r="K24" s="662"/>
      <c r="L24" s="662"/>
      <c r="M24" s="662"/>
      <c r="N24" s="662"/>
      <c r="O24" s="662"/>
      <c r="P24" s="662"/>
      <c r="Q24" s="662"/>
      <c r="R24" s="662"/>
      <c r="S24" s="662"/>
      <c r="T24" s="662"/>
      <c r="U24" s="662"/>
      <c r="V24" s="662"/>
      <c r="W24" s="662"/>
      <c r="X24" s="662"/>
      <c r="Y24" s="662"/>
      <c r="Z24" s="662"/>
      <c r="AA24" s="662"/>
      <c r="AB24" s="662"/>
      <c r="AC24" s="662"/>
      <c r="AD24" s="662"/>
      <c r="AE24" s="662"/>
      <c r="AF24" s="657"/>
      <c r="AG24" s="657"/>
      <c r="AH24" s="657"/>
      <c r="AI24" s="657"/>
      <c r="AJ24" s="657"/>
      <c r="AK24" s="659"/>
      <c r="AL24" s="659"/>
    </row>
    <row r="25" spans="1:38" s="656" customFormat="1" ht="26.25" customHeight="1">
      <c r="A25" s="659"/>
      <c r="B25" s="660"/>
      <c r="C25" s="663" t="s">
        <v>168</v>
      </c>
      <c r="D25" s="662"/>
      <c r="E25" s="662"/>
      <c r="F25" s="662"/>
      <c r="G25" s="662"/>
      <c r="H25" s="662"/>
      <c r="I25" s="662"/>
      <c r="J25" s="662"/>
      <c r="K25" s="662"/>
      <c r="L25" s="662"/>
      <c r="M25" s="662"/>
      <c r="N25" s="662"/>
      <c r="O25" s="662"/>
      <c r="P25" s="662"/>
      <c r="Q25" s="662"/>
      <c r="R25" s="662"/>
      <c r="S25" s="662"/>
      <c r="T25" s="662"/>
      <c r="U25" s="662"/>
      <c r="V25" s="662"/>
      <c r="W25" s="662"/>
      <c r="X25" s="662"/>
      <c r="Y25" s="662"/>
      <c r="Z25" s="662"/>
      <c r="AA25" s="662"/>
      <c r="AB25" s="662"/>
      <c r="AC25" s="662"/>
      <c r="AD25" s="662"/>
      <c r="AE25" s="662"/>
      <c r="AF25" s="76"/>
      <c r="AG25" s="76"/>
      <c r="AH25" s="76"/>
      <c r="AI25" s="76"/>
      <c r="AJ25" s="76"/>
      <c r="AK25" s="659"/>
      <c r="AL25" s="659"/>
    </row>
    <row r="26" spans="1:38" s="656" customFormat="1" ht="26.25" customHeight="1">
      <c r="A26" s="659"/>
      <c r="B26" s="660"/>
      <c r="C26" s="663" t="s">
        <v>248</v>
      </c>
      <c r="D26" s="662"/>
      <c r="E26" s="662"/>
      <c r="F26" s="662"/>
      <c r="G26" s="662"/>
      <c r="H26" s="662"/>
      <c r="I26" s="662"/>
      <c r="J26" s="662"/>
      <c r="K26" s="662"/>
      <c r="L26" s="662"/>
      <c r="M26" s="662"/>
      <c r="N26" s="662"/>
      <c r="O26" s="662"/>
      <c r="P26" s="662"/>
      <c r="Q26" s="662"/>
      <c r="R26" s="662"/>
      <c r="S26" s="662"/>
      <c r="T26" s="662"/>
      <c r="U26" s="662"/>
      <c r="V26" s="662"/>
      <c r="W26" s="662"/>
      <c r="X26" s="662"/>
      <c r="Y26" s="662"/>
      <c r="Z26" s="662"/>
      <c r="AA26" s="662"/>
      <c r="AB26" s="662"/>
      <c r="AC26" s="662"/>
      <c r="AD26" s="662"/>
      <c r="AE26" s="662"/>
      <c r="AF26" s="76"/>
      <c r="AG26" s="76"/>
      <c r="AH26" s="76"/>
      <c r="AI26" s="76"/>
      <c r="AJ26" s="76"/>
      <c r="AK26" s="659"/>
      <c r="AL26" s="659"/>
    </row>
    <row r="27" spans="1:38" s="656" customFormat="1" ht="26.25" customHeight="1">
      <c r="A27" s="659"/>
      <c r="B27" s="660"/>
      <c r="C27" s="663" t="s">
        <v>247</v>
      </c>
      <c r="D27" s="662"/>
      <c r="E27" s="662"/>
      <c r="F27" s="662"/>
      <c r="G27" s="662"/>
      <c r="H27" s="662"/>
      <c r="I27" s="662"/>
      <c r="J27" s="662"/>
      <c r="K27" s="662"/>
      <c r="L27" s="662"/>
      <c r="M27" s="662"/>
      <c r="N27" s="662"/>
      <c r="O27" s="662"/>
      <c r="P27" s="662"/>
      <c r="Q27" s="662"/>
      <c r="R27" s="662"/>
      <c r="S27" s="662"/>
      <c r="T27" s="662"/>
      <c r="U27" s="662"/>
      <c r="V27" s="662"/>
      <c r="W27" s="662"/>
      <c r="X27" s="662"/>
      <c r="Y27" s="662"/>
      <c r="Z27" s="662"/>
      <c r="AA27" s="662"/>
      <c r="AB27" s="662"/>
      <c r="AC27" s="662"/>
      <c r="AD27" s="662"/>
      <c r="AE27" s="662"/>
      <c r="AF27" s="76"/>
      <c r="AG27" s="76"/>
      <c r="AH27" s="76"/>
      <c r="AI27" s="76"/>
      <c r="AJ27" s="76"/>
      <c r="AK27" s="659"/>
      <c r="AL27" s="659"/>
    </row>
    <row r="28" spans="1:38" ht="22.5" customHeight="1">
      <c r="A28" s="76"/>
      <c r="B28" s="76"/>
      <c r="C28" s="76"/>
      <c r="D28" s="76"/>
      <c r="E28" s="76"/>
      <c r="F28" s="76"/>
      <c r="G28" s="76"/>
      <c r="H28" s="76"/>
      <c r="I28" s="76"/>
      <c r="J28" s="76"/>
      <c r="K28" s="76"/>
      <c r="L28" s="76"/>
      <c r="M28" s="76"/>
      <c r="N28" s="76"/>
      <c r="O28" s="76"/>
      <c r="P28" s="76"/>
      <c r="Q28" s="76"/>
      <c r="R28" s="76"/>
      <c r="S28" s="76"/>
      <c r="T28" s="76"/>
      <c r="U28" s="76"/>
      <c r="V28" s="76"/>
      <c r="W28" s="76"/>
      <c r="X28" s="76"/>
      <c r="Y28" s="76"/>
      <c r="Z28" s="76"/>
      <c r="AA28" s="76"/>
      <c r="AB28" s="76"/>
      <c r="AC28" s="76"/>
      <c r="AD28" s="76"/>
      <c r="AE28" s="76"/>
      <c r="AF28" s="76"/>
      <c r="AG28" s="76"/>
      <c r="AH28" s="76"/>
      <c r="AI28" s="76"/>
      <c r="AJ28" s="76"/>
      <c r="AK28" s="76"/>
      <c r="AL28" s="76"/>
    </row>
    <row r="29" spans="1:38" ht="22.5" customHeight="1">
      <c r="A29" s="76"/>
      <c r="B29" s="76"/>
      <c r="C29" s="76"/>
      <c r="D29" s="76"/>
      <c r="E29" s="76"/>
      <c r="F29" s="76"/>
      <c r="G29" s="76"/>
      <c r="H29" s="76"/>
      <c r="I29" s="76"/>
      <c r="J29" s="76"/>
      <c r="K29" s="76"/>
      <c r="L29" s="76"/>
      <c r="M29" s="76"/>
      <c r="N29" s="76"/>
      <c r="O29" s="76"/>
      <c r="P29" s="76"/>
      <c r="Q29" s="76"/>
      <c r="R29" s="76"/>
      <c r="S29" s="76"/>
      <c r="T29" s="76"/>
      <c r="U29" s="76"/>
      <c r="V29" s="76"/>
      <c r="W29" s="76"/>
      <c r="X29" s="76"/>
      <c r="Y29" s="76"/>
      <c r="Z29" s="76"/>
      <c r="AA29" s="76"/>
      <c r="AB29" s="76"/>
      <c r="AC29" s="76"/>
      <c r="AD29" s="76"/>
      <c r="AE29" s="76"/>
      <c r="AF29" s="76"/>
      <c r="AG29" s="76"/>
      <c r="AH29" s="76"/>
      <c r="AI29" s="76"/>
      <c r="AJ29" s="76"/>
      <c r="AK29" s="76"/>
      <c r="AL29" s="76"/>
    </row>
    <row r="30" spans="1:38" ht="22.5" customHeight="1">
      <c r="A30" s="76"/>
      <c r="B30" s="76"/>
      <c r="C30" s="76"/>
      <c r="D30" s="76"/>
      <c r="E30" s="76"/>
      <c r="F30" s="76"/>
      <c r="G30" s="76"/>
      <c r="H30" s="76"/>
      <c r="I30" s="76"/>
      <c r="J30" s="76"/>
      <c r="K30" s="76"/>
      <c r="L30" s="76"/>
      <c r="M30" s="76"/>
      <c r="N30" s="76"/>
      <c r="O30" s="76"/>
      <c r="P30" s="76"/>
      <c r="Q30" s="76"/>
      <c r="R30" s="76"/>
      <c r="S30" s="76"/>
      <c r="T30" s="76"/>
      <c r="U30" s="76"/>
      <c r="V30" s="76"/>
      <c r="W30" s="76"/>
      <c r="X30" s="76"/>
      <c r="Y30" s="76"/>
      <c r="Z30" s="76"/>
      <c r="AA30" s="76"/>
      <c r="AB30" s="76"/>
      <c r="AC30" s="76"/>
      <c r="AD30" s="76"/>
      <c r="AE30" s="76"/>
      <c r="AF30" s="76"/>
      <c r="AG30" s="76"/>
      <c r="AH30" s="76"/>
      <c r="AI30" s="76"/>
      <c r="AJ30" s="76"/>
      <c r="AK30" s="76"/>
      <c r="AL30" s="76"/>
    </row>
    <row r="31" spans="1:38" ht="22.5" customHeight="1">
      <c r="A31" s="76"/>
      <c r="B31" s="76"/>
      <c r="C31" s="76"/>
      <c r="D31" s="76"/>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row>
  </sheetData>
  <sheetProtection password="C7A8" sheet="1" objects="1" scenarios="1" formatCells="0" selectLockedCells="1"/>
  <mergeCells count="33">
    <mergeCell ref="AE1:AJ1"/>
    <mergeCell ref="Y2:Z2"/>
    <mergeCell ref="AA2:AB2"/>
    <mergeCell ref="AD2:AE2"/>
    <mergeCell ref="AG2:AH2"/>
    <mergeCell ref="Z3:AA3"/>
    <mergeCell ref="AB3:AC3"/>
    <mergeCell ref="AE3:AF3"/>
    <mergeCell ref="AH3:AI3"/>
    <mergeCell ref="Q5:U5"/>
    <mergeCell ref="W5:AG5"/>
    <mergeCell ref="Q6:U6"/>
    <mergeCell ref="W6:AG6"/>
    <mergeCell ref="Q7:U7"/>
    <mergeCell ref="W7:Y7"/>
    <mergeCell ref="Z7:AG7"/>
    <mergeCell ref="A9:B9"/>
    <mergeCell ref="C9:D9"/>
    <mergeCell ref="D10:E10"/>
    <mergeCell ref="F10:G10"/>
    <mergeCell ref="H10:AF10"/>
    <mergeCell ref="B12:C12"/>
    <mergeCell ref="D12:E12"/>
    <mergeCell ref="G12:H12"/>
    <mergeCell ref="J12:K12"/>
    <mergeCell ref="L12:T12"/>
    <mergeCell ref="U12:W12"/>
    <mergeCell ref="X12:AJ12"/>
    <mergeCell ref="A13:AJ13"/>
    <mergeCell ref="A14:AJ14"/>
    <mergeCell ref="A16:AJ16"/>
    <mergeCell ref="J18:N18"/>
    <mergeCell ref="C23:AJ23"/>
  </mergeCells>
  <phoneticPr fontId="3"/>
  <conditionalFormatting sqref="A1:AJ27">
    <cfRule type="expression" dxfId="1" priority="1">
      <formula>$AN$8&gt;0</formula>
    </cfRule>
  </conditionalFormatting>
  <printOptions horizontalCentered="1"/>
  <pageMargins left="0.59055118110236227" right="0.59055118110236227" top="0.59055118110236227" bottom="0.59055118110236227" header="0.31496062992125984" footer="0.31496062992125984"/>
  <pageSetup paperSize="9" scale="99" fitToWidth="1" fitToHeight="1" orientation="portrait" usePrinterDefaults="1" r:id="rId1"/>
  <headerFooter>
    <oddHeader>&amp;R&amp;"-,太字"&amp;12&amp;K000000〔運営交付金〕</oddHeader>
  </headerFooter>
  <legacyDrawing r:id="rId2"/>
</worksheet>
</file>

<file path=xl/worksheets/sheet26.xml><?xml version="1.0" encoding="utf-8"?>
<worksheet xmlns="http://schemas.openxmlformats.org/spreadsheetml/2006/main" xmlns:r="http://schemas.openxmlformats.org/officeDocument/2006/relationships" xmlns:mc="http://schemas.openxmlformats.org/markup-compatibility/2006">
  <sheetPr>
    <tabColor rgb="FFFF0000"/>
  </sheetPr>
  <dimension ref="A1:BX38"/>
  <sheetViews>
    <sheetView showGridLines="0" view="pageBreakPreview" zoomScale="70" zoomScaleNormal="70" zoomScaleSheetLayoutView="70" workbookViewId="0">
      <selection activeCell="W5" sqref="W5:AG5"/>
    </sheetView>
  </sheetViews>
  <sheetFormatPr defaultRowHeight="13.5"/>
  <cols>
    <col min="1" max="38" width="2.5" customWidth="1"/>
    <col min="39" max="39" width="2.25" customWidth="1"/>
    <col min="40" max="40" width="3.625" customWidth="1"/>
    <col min="41" max="41" width="9.625" customWidth="1"/>
    <col min="42" max="69" width="2.25" customWidth="1"/>
    <col min="70" max="70" width="13.125" customWidth="1"/>
  </cols>
  <sheetData>
    <row r="1" spans="1:76" ht="22.5" customHeight="1">
      <c r="A1" s="657" t="s">
        <v>86</v>
      </c>
      <c r="B1" s="657"/>
      <c r="C1" s="657"/>
      <c r="D1" s="657"/>
      <c r="E1" s="657"/>
      <c r="F1" s="657"/>
      <c r="G1" s="657"/>
      <c r="H1" s="657"/>
      <c r="I1" s="657"/>
      <c r="J1" s="657"/>
      <c r="K1" s="76"/>
      <c r="L1" s="76"/>
      <c r="M1" s="76"/>
      <c r="N1" s="76"/>
      <c r="O1" s="76"/>
      <c r="P1" s="76"/>
      <c r="Q1" s="76"/>
      <c r="R1" s="76"/>
      <c r="S1" s="76"/>
      <c r="T1" s="76"/>
      <c r="U1" s="76"/>
      <c r="V1" s="76"/>
      <c r="W1" s="76"/>
      <c r="X1" s="76"/>
      <c r="Y1" s="76"/>
      <c r="Z1" s="76"/>
      <c r="AA1" s="76"/>
      <c r="AB1" s="76"/>
      <c r="AC1" s="76"/>
      <c r="AD1" s="76"/>
      <c r="AE1" s="671"/>
      <c r="AF1" s="671"/>
      <c r="AG1" s="671"/>
      <c r="AH1" s="671"/>
      <c r="AI1" s="671"/>
      <c r="AJ1" s="671"/>
      <c r="AK1" s="76"/>
      <c r="AL1" s="76"/>
    </row>
    <row r="2" spans="1:76" ht="21" customHeight="1">
      <c r="A2" s="76"/>
      <c r="B2" s="76"/>
      <c r="C2" s="76"/>
      <c r="D2" s="76"/>
      <c r="E2" s="76"/>
      <c r="F2" s="76"/>
      <c r="G2" s="76"/>
      <c r="H2" s="76"/>
      <c r="I2" s="76"/>
      <c r="J2" s="76"/>
      <c r="K2" s="76"/>
      <c r="L2" s="76"/>
      <c r="M2" s="76"/>
      <c r="N2" s="76"/>
      <c r="O2" s="76"/>
      <c r="P2" s="76"/>
      <c r="Q2" s="76"/>
      <c r="R2" s="76"/>
      <c r="S2" s="76"/>
      <c r="T2" s="76"/>
      <c r="U2" s="76"/>
      <c r="V2" s="76"/>
      <c r="W2" s="76"/>
      <c r="X2" s="76"/>
      <c r="Y2" s="86" t="s">
        <v>87</v>
      </c>
      <c r="Z2" s="86"/>
      <c r="AA2" s="255">
        <v>6</v>
      </c>
      <c r="AB2" s="255"/>
      <c r="AC2" s="76" t="s">
        <v>60</v>
      </c>
      <c r="AD2" s="255">
        <v>3</v>
      </c>
      <c r="AE2" s="255"/>
      <c r="AF2" s="76" t="s">
        <v>46</v>
      </c>
      <c r="AG2" s="255">
        <v>31</v>
      </c>
      <c r="AH2" s="255"/>
      <c r="AI2" s="76" t="s">
        <v>10</v>
      </c>
      <c r="AJ2" s="657"/>
      <c r="AK2" s="76"/>
      <c r="AL2" s="76"/>
    </row>
    <row r="3" spans="1:76" ht="21" customHeight="1">
      <c r="A3" s="76"/>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row>
    <row r="4" spans="1:76" ht="21" customHeight="1">
      <c r="A4" s="76"/>
      <c r="B4" s="76" t="s">
        <v>6</v>
      </c>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row>
    <row r="5" spans="1:76" ht="21" customHeight="1">
      <c r="A5" s="76"/>
      <c r="B5" s="76"/>
      <c r="C5" s="76"/>
      <c r="D5" s="76"/>
      <c r="E5" s="76"/>
      <c r="F5" s="76"/>
      <c r="G5" s="76"/>
      <c r="H5" s="76"/>
      <c r="I5" s="76"/>
      <c r="J5" s="76"/>
      <c r="K5" s="76"/>
      <c r="L5" s="76"/>
      <c r="M5" s="76"/>
      <c r="N5" s="76"/>
      <c r="O5" s="76"/>
      <c r="P5" s="76"/>
      <c r="Q5" s="667" t="s">
        <v>15</v>
      </c>
      <c r="R5" s="667"/>
      <c r="S5" s="667"/>
      <c r="T5" s="667"/>
      <c r="U5" s="667"/>
      <c r="V5" s="76"/>
      <c r="W5" s="197"/>
      <c r="X5" s="197"/>
      <c r="Y5" s="197"/>
      <c r="Z5" s="197"/>
      <c r="AA5" s="197"/>
      <c r="AB5" s="197"/>
      <c r="AC5" s="197"/>
      <c r="AD5" s="197"/>
      <c r="AE5" s="197"/>
      <c r="AF5" s="197"/>
      <c r="AG5" s="197"/>
      <c r="AH5" s="76"/>
      <c r="AI5" s="76"/>
      <c r="AJ5" s="76"/>
      <c r="AK5" s="76"/>
      <c r="AL5" s="76"/>
    </row>
    <row r="6" spans="1:76" ht="21" customHeight="1">
      <c r="A6" s="76"/>
      <c r="B6" s="76"/>
      <c r="C6" s="76"/>
      <c r="D6" s="76"/>
      <c r="E6" s="76"/>
      <c r="F6" s="76"/>
      <c r="G6" s="76"/>
      <c r="H6" s="76"/>
      <c r="I6" s="76"/>
      <c r="J6" s="76"/>
      <c r="K6" s="76"/>
      <c r="L6" s="76"/>
      <c r="M6" s="76"/>
      <c r="N6" s="76"/>
      <c r="O6" s="76"/>
      <c r="P6" s="76"/>
      <c r="Q6" s="667" t="s">
        <v>11</v>
      </c>
      <c r="R6" s="667"/>
      <c r="S6" s="667"/>
      <c r="T6" s="667"/>
      <c r="U6" s="667"/>
      <c r="V6" s="76"/>
      <c r="W6" s="668">
        <f>活動実績明細書!AC3</f>
        <v>0</v>
      </c>
      <c r="X6" s="668"/>
      <c r="Y6" s="668"/>
      <c r="Z6" s="668"/>
      <c r="AA6" s="668"/>
      <c r="AB6" s="668"/>
      <c r="AC6" s="668"/>
      <c r="AD6" s="668"/>
      <c r="AE6" s="668"/>
      <c r="AF6" s="668"/>
      <c r="AG6" s="668"/>
      <c r="AH6" s="76"/>
      <c r="AI6" s="76"/>
      <c r="AJ6" s="76"/>
      <c r="AK6" s="76"/>
      <c r="AL6" s="76"/>
    </row>
    <row r="7" spans="1:76" ht="21" customHeight="1">
      <c r="A7" s="76"/>
      <c r="B7" s="76"/>
      <c r="C7" s="76"/>
      <c r="D7" s="76"/>
      <c r="E7" s="76"/>
      <c r="F7" s="76"/>
      <c r="G7" s="76"/>
      <c r="H7" s="76"/>
      <c r="I7" s="76"/>
      <c r="J7" s="76"/>
      <c r="K7" s="76"/>
      <c r="L7" s="76"/>
      <c r="M7" s="76"/>
      <c r="N7" s="76"/>
      <c r="O7" s="76"/>
      <c r="P7" s="76"/>
      <c r="Q7" s="667" t="s">
        <v>18</v>
      </c>
      <c r="R7" s="667"/>
      <c r="S7" s="667"/>
      <c r="T7" s="667"/>
      <c r="U7" s="667"/>
      <c r="V7" s="76"/>
      <c r="W7" s="669" t="s">
        <v>39</v>
      </c>
      <c r="X7" s="669"/>
      <c r="Y7" s="669"/>
      <c r="Z7" s="670"/>
      <c r="AA7" s="670"/>
      <c r="AB7" s="670"/>
      <c r="AC7" s="670"/>
      <c r="AD7" s="670"/>
      <c r="AE7" s="670"/>
      <c r="AF7" s="670"/>
      <c r="AG7" s="670"/>
      <c r="AH7" s="76"/>
      <c r="AI7" s="76"/>
      <c r="AJ7" s="76"/>
      <c r="AK7" s="76"/>
      <c r="AL7" s="76"/>
      <c r="AM7" s="657"/>
      <c r="AN7" s="657"/>
      <c r="AO7" s="657"/>
      <c r="AP7" s="657"/>
      <c r="AQ7" s="657"/>
    </row>
    <row r="8" spans="1:76" ht="21" customHeight="1">
      <c r="A8" s="76"/>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6"/>
    </row>
    <row r="9" spans="1:76" ht="21" customHeight="1">
      <c r="A9" s="76"/>
      <c r="B9" s="76"/>
      <c r="C9" s="76"/>
      <c r="D9" s="76"/>
      <c r="E9" s="76"/>
      <c r="F9" s="76"/>
      <c r="G9" s="658"/>
      <c r="H9" s="658"/>
      <c r="I9" s="665"/>
      <c r="J9" s="665"/>
      <c r="K9" s="665"/>
      <c r="L9" s="665"/>
      <c r="M9" s="665"/>
      <c r="N9" s="665"/>
      <c r="O9" s="665"/>
      <c r="P9" s="665"/>
      <c r="Q9" s="665"/>
      <c r="R9" s="665"/>
      <c r="S9" s="665"/>
      <c r="T9" s="665"/>
      <c r="U9" s="665"/>
      <c r="V9" s="665"/>
      <c r="W9" s="665"/>
      <c r="X9" s="665"/>
      <c r="Y9" s="665"/>
      <c r="Z9" s="665"/>
      <c r="AA9" s="665"/>
      <c r="AB9" s="665"/>
      <c r="AC9" s="665"/>
      <c r="AD9" s="665"/>
      <c r="AE9" s="665"/>
      <c r="AF9" s="665"/>
      <c r="AG9" s="665"/>
      <c r="AH9" s="76"/>
      <c r="AI9" s="76"/>
      <c r="AJ9" s="76"/>
      <c r="AS9" s="657"/>
      <c r="AT9" s="657"/>
      <c r="AU9" s="657"/>
      <c r="AV9" s="657"/>
      <c r="AW9" s="657"/>
    </row>
    <row r="10" spans="1:76" ht="21" customHeight="1">
      <c r="A10" s="657"/>
      <c r="B10" s="657"/>
      <c r="C10" s="657"/>
      <c r="D10" s="657"/>
      <c r="E10" s="657"/>
      <c r="F10" s="657"/>
      <c r="G10" s="658" t="str">
        <f>+活動実績明細書!$D$2</f>
        <v>令和</v>
      </c>
      <c r="H10" s="658"/>
      <c r="I10" s="254">
        <f>活動実績明細書!$F$2</f>
        <v>5</v>
      </c>
      <c r="J10" s="254"/>
      <c r="K10" s="665" t="s">
        <v>64</v>
      </c>
      <c r="L10" s="665"/>
      <c r="M10" s="665"/>
      <c r="N10" s="665"/>
      <c r="O10" s="665"/>
      <c r="P10" s="665"/>
      <c r="Q10" s="665"/>
      <c r="R10" s="665"/>
      <c r="S10" s="665"/>
      <c r="T10" s="665"/>
      <c r="U10" s="665"/>
      <c r="V10" s="665"/>
      <c r="W10" s="665"/>
      <c r="X10" s="665"/>
      <c r="Y10" s="665"/>
      <c r="Z10" s="665"/>
      <c r="AA10" s="665"/>
      <c r="AB10" s="665"/>
      <c r="AC10" s="665"/>
      <c r="AD10" s="665"/>
      <c r="AE10" s="665"/>
      <c r="AF10" s="665"/>
      <c r="AG10" s="665"/>
      <c r="AH10" s="665"/>
      <c r="AI10" s="665"/>
      <c r="AJ10" s="76"/>
    </row>
    <row r="11" spans="1:76" ht="21" customHeight="1">
      <c r="A11" s="657"/>
      <c r="B11" s="657"/>
      <c r="C11" s="657"/>
      <c r="D11" s="657"/>
      <c r="E11" s="657"/>
      <c r="F11" s="657"/>
      <c r="G11" s="657" t="s">
        <v>67</v>
      </c>
      <c r="H11" s="657"/>
      <c r="I11" s="657"/>
      <c r="J11" s="657"/>
      <c r="K11" s="657"/>
      <c r="L11" s="657"/>
      <c r="M11" s="657"/>
      <c r="N11" s="657"/>
      <c r="O11" s="657"/>
      <c r="P11" s="657"/>
      <c r="Q11" s="657"/>
      <c r="R11" s="657"/>
      <c r="S11" s="657"/>
      <c r="T11" s="657"/>
      <c r="U11" s="657"/>
      <c r="V11" s="657"/>
      <c r="W11" s="657"/>
      <c r="X11" s="657"/>
      <c r="Y11" s="657"/>
      <c r="Z11" s="657"/>
      <c r="AA11" s="657"/>
      <c r="AB11" s="657"/>
      <c r="AC11" s="657"/>
      <c r="AD11" s="657"/>
      <c r="AE11" s="657"/>
      <c r="AF11" s="657"/>
      <c r="AG11" s="657"/>
      <c r="AH11" s="657"/>
      <c r="AI11" s="657"/>
      <c r="AJ11" s="657"/>
      <c r="AK11" s="76"/>
      <c r="AL11" s="76"/>
    </row>
    <row r="12" spans="1:76" ht="21" customHeight="1">
      <c r="A12" s="76"/>
      <c r="B12" s="76"/>
      <c r="C12" s="76"/>
      <c r="D12" s="76"/>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O12" s="672" t="s">
        <v>69</v>
      </c>
      <c r="AP12" s="672"/>
      <c r="AQ12" s="672"/>
    </row>
    <row r="13" spans="1:76" ht="21" customHeight="1">
      <c r="A13" s="657"/>
      <c r="B13" s="86" t="s">
        <v>87</v>
      </c>
      <c r="C13" s="86"/>
      <c r="D13" s="664"/>
      <c r="E13" s="664"/>
      <c r="F13" s="657" t="s">
        <v>60</v>
      </c>
      <c r="G13" s="664"/>
      <c r="H13" s="664"/>
      <c r="I13" s="657" t="s">
        <v>46</v>
      </c>
      <c r="J13" s="664"/>
      <c r="K13" s="664"/>
      <c r="L13" s="86" t="s">
        <v>51</v>
      </c>
      <c r="M13" s="86"/>
      <c r="N13" s="86"/>
      <c r="O13" s="86"/>
      <c r="P13" s="86"/>
      <c r="Q13" s="86"/>
      <c r="R13" s="86"/>
      <c r="S13" s="86"/>
      <c r="T13" s="86"/>
      <c r="U13" s="664"/>
      <c r="V13" s="664"/>
      <c r="W13" s="664"/>
      <c r="X13" s="657" t="s">
        <v>41</v>
      </c>
      <c r="Y13" s="657"/>
      <c r="Z13" s="657"/>
      <c r="AA13" s="657"/>
      <c r="AB13" s="657"/>
      <c r="AC13" s="657"/>
      <c r="AD13" s="657"/>
      <c r="AE13" s="657"/>
      <c r="AF13" s="657"/>
      <c r="AG13" s="657"/>
      <c r="AH13" s="657"/>
      <c r="AI13" s="657"/>
      <c r="AJ13" s="657"/>
      <c r="AK13" s="76"/>
      <c r="AL13" s="76"/>
      <c r="AN13" s="657"/>
      <c r="AO13" s="691">
        <f>収支決算書!P55</f>
        <v>0</v>
      </c>
      <c r="AP13" s="692"/>
      <c r="AQ13" s="692"/>
      <c r="AR13" s="657"/>
      <c r="AS13" s="657"/>
      <c r="AT13" s="657"/>
      <c r="AU13" s="657"/>
      <c r="AV13" s="657"/>
      <c r="AW13" s="657"/>
      <c r="AX13" s="657"/>
      <c r="AY13" s="657"/>
      <c r="AZ13" s="657"/>
      <c r="BA13" s="657"/>
      <c r="BB13" s="657"/>
      <c r="BC13" s="657"/>
      <c r="BD13" s="657"/>
      <c r="BE13" s="657"/>
      <c r="BF13" s="657"/>
      <c r="BG13" s="657"/>
      <c r="BH13" s="657"/>
      <c r="BI13" s="657"/>
      <c r="BJ13" s="657"/>
      <c r="BK13" s="657"/>
      <c r="BL13" s="657"/>
      <c r="BM13" s="657"/>
      <c r="BN13" s="657"/>
      <c r="BO13" s="657"/>
      <c r="BP13" s="657"/>
      <c r="BQ13" s="657"/>
      <c r="BR13" s="657"/>
      <c r="BS13" s="657"/>
      <c r="BT13" s="657"/>
      <c r="BU13" s="657"/>
      <c r="BV13" s="657"/>
      <c r="BW13" s="657"/>
      <c r="BX13" s="76"/>
    </row>
    <row r="14" spans="1:76" ht="21" customHeight="1">
      <c r="A14" s="657" t="s">
        <v>47</v>
      </c>
      <c r="B14" s="657"/>
      <c r="C14" s="657"/>
      <c r="D14" s="657"/>
      <c r="E14" s="657"/>
      <c r="F14" s="657"/>
      <c r="G14" s="657"/>
      <c r="H14" s="657"/>
      <c r="I14" s="657"/>
      <c r="J14" s="657"/>
      <c r="K14" s="657"/>
      <c r="L14" s="657"/>
      <c r="M14" s="657"/>
      <c r="N14" s="657"/>
      <c r="O14" s="657"/>
      <c r="P14" s="657"/>
      <c r="Q14" s="657"/>
      <c r="R14" s="657"/>
      <c r="S14" s="657"/>
      <c r="T14" s="657"/>
      <c r="U14" s="657"/>
      <c r="V14" s="657"/>
      <c r="W14" s="657"/>
      <c r="X14" s="657"/>
      <c r="Y14" s="657"/>
      <c r="Z14" s="657"/>
      <c r="AA14" s="657"/>
      <c r="AB14" s="657"/>
      <c r="AC14" s="657"/>
      <c r="AD14" s="657"/>
      <c r="AE14" s="657"/>
      <c r="AF14" s="657"/>
      <c r="AG14" s="657"/>
      <c r="AH14" s="657"/>
      <c r="AI14" s="657"/>
      <c r="AJ14" s="657"/>
      <c r="AK14" s="76"/>
      <c r="AL14" s="76"/>
      <c r="AN14" s="657"/>
      <c r="AO14" s="657"/>
      <c r="AP14" s="657"/>
      <c r="AQ14" s="657"/>
      <c r="AR14" s="657"/>
      <c r="AS14" s="657"/>
      <c r="AT14" s="657"/>
      <c r="AU14" s="657"/>
      <c r="AV14" s="657"/>
      <c r="AW14" s="657"/>
      <c r="AX14" s="657"/>
      <c r="AY14" s="657"/>
      <c r="AZ14" s="657"/>
      <c r="BA14" s="657"/>
      <c r="BB14" s="657"/>
      <c r="BC14" s="657"/>
      <c r="BD14" s="657"/>
      <c r="BE14" s="657"/>
      <c r="BF14" s="657"/>
      <c r="BG14" s="657"/>
      <c r="BH14" s="657"/>
      <c r="BI14" s="657"/>
      <c r="BJ14" s="657"/>
      <c r="BK14" s="657"/>
      <c r="BL14" s="657"/>
      <c r="BM14" s="657"/>
      <c r="BN14" s="657"/>
      <c r="BO14" s="657"/>
      <c r="BP14" s="657"/>
      <c r="BQ14" s="657"/>
      <c r="BR14" s="657"/>
      <c r="BS14" s="657"/>
      <c r="BT14" s="657"/>
      <c r="BU14" s="657"/>
      <c r="BV14" s="657"/>
      <c r="BW14" s="657"/>
      <c r="BX14" s="76"/>
    </row>
    <row r="15" spans="1:76" ht="21" customHeight="1">
      <c r="A15" s="657" t="s">
        <v>63</v>
      </c>
      <c r="B15" s="657"/>
      <c r="C15" s="657"/>
      <c r="D15" s="657"/>
      <c r="E15" s="657"/>
      <c r="F15" s="657"/>
      <c r="G15" s="657"/>
      <c r="H15" s="657"/>
      <c r="I15" s="657"/>
      <c r="J15" s="657"/>
      <c r="K15" s="657"/>
      <c r="L15" s="657"/>
      <c r="M15" s="657"/>
      <c r="N15" s="657"/>
      <c r="O15" s="657"/>
      <c r="P15" s="657"/>
      <c r="Q15" s="657"/>
      <c r="R15" s="657"/>
      <c r="S15" s="657"/>
      <c r="T15" s="657"/>
      <c r="U15" s="657"/>
      <c r="V15" s="657"/>
      <c r="W15" s="657"/>
      <c r="X15" s="657"/>
      <c r="Y15" s="657"/>
      <c r="Z15" s="657"/>
      <c r="AA15" s="657"/>
      <c r="AB15" s="657"/>
      <c r="AC15" s="657"/>
      <c r="AD15" s="657"/>
      <c r="AE15" s="657"/>
      <c r="AF15" s="657"/>
      <c r="AG15" s="657"/>
      <c r="AH15" s="657"/>
      <c r="AI15" s="657"/>
      <c r="AJ15" s="657"/>
      <c r="AK15" s="76"/>
      <c r="AL15" s="76"/>
      <c r="AN15" s="657"/>
      <c r="AO15" s="657"/>
      <c r="AP15" s="657"/>
      <c r="AQ15" s="657"/>
      <c r="AR15" s="657"/>
      <c r="AS15" s="657"/>
      <c r="AT15" s="657"/>
      <c r="AU15" s="657"/>
      <c r="AV15" s="657"/>
      <c r="AW15" s="657"/>
      <c r="AX15" s="657"/>
      <c r="AY15" s="657"/>
      <c r="AZ15" s="657"/>
      <c r="BA15" s="657"/>
      <c r="BB15" s="657"/>
      <c r="BC15" s="657"/>
      <c r="BD15" s="657"/>
      <c r="BE15" s="657"/>
      <c r="BF15" s="657"/>
      <c r="BG15" s="657"/>
      <c r="BH15" s="657"/>
      <c r="BI15" s="657"/>
      <c r="BJ15" s="657"/>
      <c r="BK15" s="657"/>
      <c r="BL15" s="657"/>
      <c r="BM15" s="657"/>
      <c r="BN15" s="657"/>
      <c r="BO15" s="657"/>
      <c r="BP15" s="657"/>
      <c r="BQ15" s="657"/>
      <c r="BR15" s="657"/>
      <c r="BS15" s="657"/>
      <c r="BT15" s="657"/>
      <c r="BU15" s="657"/>
      <c r="BV15" s="657"/>
      <c r="BW15" s="657"/>
      <c r="BX15" s="76"/>
    </row>
    <row r="16" spans="1:76" ht="21" customHeight="1">
      <c r="A16" s="76"/>
      <c r="B16" s="76"/>
      <c r="C16" s="76"/>
      <c r="D16" s="76"/>
      <c r="E16" s="76"/>
      <c r="F16" s="76"/>
      <c r="G16" s="76"/>
      <c r="H16" s="76"/>
      <c r="I16" s="76"/>
      <c r="J16" s="76"/>
      <c r="K16" s="76"/>
      <c r="L16" s="76"/>
      <c r="M16" s="76"/>
      <c r="N16" s="76"/>
      <c r="O16" s="76"/>
      <c r="P16" s="76"/>
      <c r="Q16" s="76"/>
      <c r="R16" s="76"/>
      <c r="S16" s="76"/>
      <c r="T16" s="76"/>
      <c r="U16" s="76"/>
      <c r="V16" s="76"/>
      <c r="W16" s="76"/>
      <c r="X16" s="76"/>
      <c r="Y16" s="76"/>
      <c r="Z16" s="76"/>
      <c r="AA16" s="76"/>
      <c r="AB16" s="76"/>
      <c r="AC16" s="76"/>
      <c r="AD16" s="76"/>
      <c r="AE16" s="76"/>
      <c r="AF16" s="76"/>
      <c r="AG16" s="76"/>
      <c r="AH16" s="76"/>
      <c r="AI16" s="76"/>
      <c r="AJ16" s="76"/>
      <c r="AK16" s="76"/>
      <c r="AL16" s="76"/>
    </row>
    <row r="17" spans="1:39" ht="21" customHeight="1">
      <c r="A17" s="86" t="s">
        <v>0</v>
      </c>
      <c r="B17" s="86"/>
      <c r="C17" s="86"/>
      <c r="D17" s="86"/>
      <c r="E17" s="86"/>
      <c r="F17" s="86"/>
      <c r="G17" s="86"/>
      <c r="H17" s="86"/>
      <c r="I17" s="86"/>
      <c r="J17" s="86"/>
      <c r="K17" s="86"/>
      <c r="L17" s="86"/>
      <c r="M17" s="86"/>
      <c r="N17" s="86"/>
      <c r="O17" s="86"/>
      <c r="P17" s="86"/>
      <c r="Q17" s="86"/>
      <c r="R17" s="86"/>
      <c r="S17" s="86"/>
      <c r="T17" s="86"/>
      <c r="U17" s="86"/>
      <c r="V17" s="86"/>
      <c r="W17" s="86"/>
      <c r="X17" s="86"/>
      <c r="Y17" s="86"/>
      <c r="Z17" s="86"/>
      <c r="AA17" s="86"/>
      <c r="AB17" s="86"/>
      <c r="AC17" s="86"/>
      <c r="AD17" s="86"/>
      <c r="AE17" s="86"/>
      <c r="AF17" s="86"/>
      <c r="AG17" s="86"/>
      <c r="AH17" s="86"/>
      <c r="AI17" s="86"/>
      <c r="AJ17" s="86"/>
      <c r="AK17" s="76"/>
      <c r="AL17" s="76"/>
    </row>
    <row r="18" spans="1:39" ht="21" customHeight="1">
      <c r="A18" s="76"/>
      <c r="B18" s="76"/>
      <c r="C18" s="76"/>
      <c r="D18" s="76"/>
      <c r="E18" s="76"/>
      <c r="F18" s="76"/>
      <c r="G18" s="76"/>
      <c r="H18" s="76"/>
      <c r="I18" s="76"/>
      <c r="J18" s="76"/>
      <c r="K18" s="76"/>
      <c r="L18" s="76"/>
      <c r="M18" s="76"/>
      <c r="N18" s="76"/>
      <c r="O18" s="76"/>
      <c r="P18" s="76"/>
      <c r="Q18" s="76"/>
      <c r="R18" s="76"/>
      <c r="S18" s="76"/>
      <c r="T18" s="76"/>
      <c r="U18" s="76"/>
      <c r="V18" s="76"/>
      <c r="W18" s="76"/>
      <c r="X18" s="76"/>
      <c r="Y18" s="76"/>
      <c r="Z18" s="76"/>
      <c r="AA18" s="76"/>
      <c r="AB18" s="76"/>
      <c r="AC18" s="76"/>
      <c r="AD18" s="76"/>
      <c r="AE18" s="76"/>
      <c r="AF18" s="76"/>
      <c r="AG18" s="76"/>
      <c r="AH18" s="76"/>
      <c r="AI18" s="76"/>
      <c r="AJ18" s="76"/>
      <c r="AK18" s="76"/>
      <c r="AL18" s="76"/>
    </row>
    <row r="19" spans="1:39" ht="21" customHeight="1">
      <c r="A19" s="76"/>
      <c r="B19" s="657" t="s">
        <v>17</v>
      </c>
      <c r="C19" s="657"/>
      <c r="D19" s="657"/>
      <c r="E19" s="657"/>
      <c r="F19" s="657"/>
      <c r="G19" s="657"/>
      <c r="H19" s="657"/>
      <c r="I19" s="76"/>
      <c r="J19" s="666"/>
      <c r="K19" s="666">
        <f>収支決算書!AA52</f>
        <v>0</v>
      </c>
      <c r="L19" s="666"/>
      <c r="M19" s="666"/>
      <c r="N19" s="666"/>
      <c r="O19" s="666"/>
      <c r="P19" s="666"/>
      <c r="Q19" s="76" t="s">
        <v>21</v>
      </c>
      <c r="R19" s="76"/>
      <c r="S19" s="76"/>
      <c r="T19" s="76"/>
      <c r="U19" s="76"/>
      <c r="V19" s="76"/>
      <c r="W19" s="76"/>
      <c r="X19" s="76"/>
      <c r="Y19" s="76"/>
      <c r="Z19" s="76"/>
      <c r="AA19" s="76"/>
      <c r="AB19" s="76"/>
      <c r="AC19" s="76"/>
      <c r="AD19" s="76"/>
      <c r="AE19" s="76"/>
      <c r="AF19" s="76"/>
      <c r="AG19" s="76"/>
      <c r="AH19" s="76"/>
      <c r="AI19" s="76"/>
      <c r="AJ19" s="76"/>
      <c r="AK19" s="76"/>
      <c r="AL19" s="76"/>
    </row>
    <row r="20" spans="1:39" ht="21" customHeight="1">
      <c r="A20" s="76"/>
      <c r="B20" s="657" t="s">
        <v>48</v>
      </c>
      <c r="C20" s="657"/>
      <c r="D20" s="657"/>
      <c r="E20" s="657"/>
      <c r="F20" s="657"/>
      <c r="G20" s="657"/>
      <c r="H20" s="657"/>
      <c r="I20" s="76"/>
      <c r="J20" s="666"/>
      <c r="K20" s="682"/>
      <c r="L20" s="682"/>
      <c r="M20" s="682"/>
      <c r="N20" s="682"/>
      <c r="O20" s="682"/>
      <c r="P20" s="666"/>
      <c r="Q20" s="76"/>
      <c r="R20" s="76"/>
      <c r="S20" s="76"/>
      <c r="T20" s="76"/>
      <c r="U20" s="76"/>
      <c r="V20" s="76"/>
      <c r="W20" s="76"/>
      <c r="X20" s="76"/>
      <c r="Y20" s="76"/>
      <c r="Z20" s="76"/>
      <c r="AA20" s="76"/>
      <c r="AB20" s="76"/>
      <c r="AC20" s="76"/>
      <c r="AD20" s="76"/>
      <c r="AE20" s="76"/>
      <c r="AF20" s="76"/>
      <c r="AG20" s="76"/>
      <c r="AH20" s="76"/>
      <c r="AI20" s="76"/>
      <c r="AJ20" s="76"/>
      <c r="AK20" s="76"/>
      <c r="AL20" s="76"/>
    </row>
    <row r="21" spans="1:39" ht="21" customHeight="1">
      <c r="A21" s="76"/>
      <c r="B21" s="76" t="s">
        <v>36</v>
      </c>
      <c r="C21" s="76"/>
      <c r="D21" s="76"/>
      <c r="E21" s="76"/>
      <c r="F21" s="76"/>
      <c r="G21" s="76"/>
      <c r="H21" s="76"/>
      <c r="I21" s="76"/>
      <c r="J21" s="76"/>
      <c r="K21" s="76"/>
      <c r="L21" s="76"/>
      <c r="M21" s="76"/>
      <c r="N21" s="76"/>
      <c r="O21" s="76"/>
      <c r="P21" s="76"/>
      <c r="Q21" s="76"/>
      <c r="R21" s="76"/>
      <c r="S21" s="76"/>
      <c r="T21" s="76"/>
      <c r="U21" s="76"/>
      <c r="V21" s="76"/>
      <c r="W21" s="76"/>
      <c r="X21" s="76"/>
      <c r="Y21" s="76"/>
      <c r="Z21" s="76"/>
      <c r="AA21" s="686"/>
      <c r="AB21" s="658" t="s">
        <v>249</v>
      </c>
      <c r="AC21" s="76"/>
      <c r="AD21" s="76"/>
      <c r="AE21" s="658"/>
      <c r="AF21" s="76"/>
      <c r="AG21" s="76"/>
      <c r="AH21" s="76"/>
      <c r="AI21" s="76"/>
      <c r="AJ21" s="76"/>
      <c r="AK21" s="76"/>
      <c r="AL21" s="76"/>
    </row>
    <row r="22" spans="1:39" ht="50.25" customHeight="1">
      <c r="A22" s="76"/>
      <c r="B22" s="76"/>
      <c r="C22" s="76"/>
      <c r="D22" s="674" t="s">
        <v>49</v>
      </c>
      <c r="E22" s="678"/>
      <c r="F22" s="678"/>
      <c r="G22" s="678"/>
      <c r="H22" s="678"/>
      <c r="I22" s="678"/>
      <c r="J22" s="680"/>
      <c r="K22" s="683" t="s">
        <v>182</v>
      </c>
      <c r="L22" s="684"/>
      <c r="M22" s="684"/>
      <c r="N22" s="684"/>
      <c r="O22" s="684"/>
      <c r="P22" s="684"/>
      <c r="Q22" s="684"/>
      <c r="R22" s="684"/>
      <c r="S22" s="684"/>
      <c r="T22" s="78" t="s">
        <v>261</v>
      </c>
      <c r="U22" s="78"/>
      <c r="V22" s="78"/>
      <c r="W22" s="78"/>
      <c r="X22" s="78"/>
      <c r="Y22" s="78"/>
      <c r="Z22" s="78"/>
      <c r="AA22" s="78"/>
      <c r="AB22" s="78"/>
      <c r="AC22" s="688"/>
      <c r="AD22" s="688"/>
      <c r="AE22" s="688"/>
      <c r="AF22" s="688"/>
      <c r="AG22" s="688"/>
      <c r="AH22" s="688"/>
      <c r="AI22" s="688"/>
      <c r="AJ22" s="76"/>
      <c r="AK22" s="76"/>
      <c r="AL22" s="76"/>
      <c r="AM22" s="76"/>
    </row>
    <row r="23" spans="1:39" ht="30" customHeight="1">
      <c r="A23" s="76"/>
      <c r="B23" s="76"/>
      <c r="C23" s="76"/>
      <c r="D23" s="675">
        <f>収支決算書!K9</f>
        <v>0</v>
      </c>
      <c r="E23" s="679"/>
      <c r="F23" s="679"/>
      <c r="G23" s="679"/>
      <c r="H23" s="679"/>
      <c r="I23" s="679"/>
      <c r="J23" s="681"/>
      <c r="K23" s="675">
        <f>収支決算書!Q9</f>
        <v>0</v>
      </c>
      <c r="L23" s="679"/>
      <c r="M23" s="679"/>
      <c r="N23" s="679"/>
      <c r="O23" s="679"/>
      <c r="P23" s="679"/>
      <c r="Q23" s="679"/>
      <c r="R23" s="679"/>
      <c r="S23" s="681"/>
      <c r="T23" s="685">
        <f>D23-K23</f>
        <v>0</v>
      </c>
      <c r="U23" s="685"/>
      <c r="V23" s="685"/>
      <c r="W23" s="685"/>
      <c r="X23" s="685"/>
      <c r="Y23" s="685"/>
      <c r="Z23" s="685"/>
      <c r="AA23" s="685"/>
      <c r="AB23" s="685"/>
      <c r="AC23" s="689"/>
      <c r="AD23" s="689"/>
      <c r="AE23" s="689"/>
      <c r="AF23" s="689"/>
      <c r="AG23" s="689"/>
      <c r="AH23" s="689"/>
      <c r="AI23" s="689"/>
      <c r="AJ23" s="76"/>
      <c r="AK23" s="76"/>
      <c r="AL23" s="76"/>
      <c r="AM23" s="76"/>
    </row>
    <row r="24" spans="1:39" ht="15" customHeight="1">
      <c r="A24" s="76"/>
      <c r="B24" s="76"/>
      <c r="C24" s="76"/>
      <c r="D24" s="76"/>
      <c r="E24" s="666"/>
      <c r="F24" s="666"/>
      <c r="G24" s="666"/>
      <c r="H24" s="666"/>
      <c r="I24" s="666"/>
      <c r="J24" s="666"/>
      <c r="K24" s="666"/>
      <c r="L24" s="666"/>
      <c r="M24" s="666"/>
      <c r="N24" s="666"/>
      <c r="O24" s="666"/>
      <c r="P24" s="666"/>
      <c r="Q24" s="666"/>
      <c r="R24" s="666"/>
      <c r="S24" s="666"/>
      <c r="T24" s="666"/>
      <c r="U24" s="666"/>
      <c r="V24" s="666"/>
      <c r="W24" s="666"/>
      <c r="X24" s="666"/>
      <c r="Y24" s="666"/>
      <c r="Z24" s="666"/>
      <c r="AA24" s="687"/>
      <c r="AB24" s="687"/>
      <c r="AC24" s="687"/>
      <c r="AD24" s="687"/>
      <c r="AE24" s="687"/>
      <c r="AF24" s="690"/>
      <c r="AG24" s="690"/>
      <c r="AH24" s="690"/>
      <c r="AI24" s="690"/>
      <c r="AJ24" s="76"/>
      <c r="AK24" s="76"/>
      <c r="AL24" s="76"/>
      <c r="AM24" s="76"/>
    </row>
    <row r="25" spans="1:39" ht="15" customHeight="1">
      <c r="A25" s="76"/>
      <c r="B25" s="76"/>
      <c r="C25" s="76"/>
      <c r="D25" s="76"/>
      <c r="E25" s="76"/>
      <c r="F25" s="76"/>
      <c r="G25" s="76"/>
      <c r="H25" s="76"/>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76"/>
      <c r="AI25" s="76"/>
      <c r="AJ25" s="76"/>
      <c r="AK25" s="76"/>
      <c r="AL25" s="76"/>
    </row>
    <row r="26" spans="1:39" ht="22.5" customHeight="1">
      <c r="A26" s="76"/>
      <c r="B26" s="76" t="s">
        <v>50</v>
      </c>
      <c r="C26" s="76"/>
      <c r="D26" s="76"/>
      <c r="E26" s="76"/>
      <c r="F26" s="76"/>
      <c r="G26" s="76"/>
      <c r="H26" s="76"/>
      <c r="I26" s="76"/>
      <c r="J26" s="76"/>
      <c r="K26" s="76"/>
      <c r="L26" s="76"/>
      <c r="M26" s="76"/>
      <c r="N26" s="76"/>
      <c r="O26" s="76"/>
      <c r="P26" s="76"/>
      <c r="Q26" s="76"/>
      <c r="R26" s="76"/>
      <c r="S26" s="76"/>
      <c r="T26" s="76"/>
      <c r="U26" s="76"/>
      <c r="V26" s="76"/>
      <c r="W26" s="76"/>
      <c r="X26" s="76"/>
      <c r="Y26" s="76"/>
      <c r="Z26" s="76"/>
      <c r="AA26" s="76"/>
      <c r="AB26" s="76"/>
      <c r="AC26" s="76"/>
      <c r="AD26" s="76"/>
      <c r="AE26" s="76"/>
      <c r="AF26" s="76"/>
      <c r="AG26" s="76"/>
      <c r="AH26" s="76"/>
      <c r="AI26" s="76"/>
      <c r="AJ26" s="76"/>
      <c r="AK26" s="76"/>
      <c r="AL26" s="76"/>
    </row>
    <row r="27" spans="1:39" ht="7.5" customHeight="1">
      <c r="A27" s="76"/>
      <c r="B27" s="76"/>
      <c r="C27" s="76"/>
      <c r="D27" s="76"/>
      <c r="E27" s="76"/>
      <c r="F27" s="76"/>
      <c r="G27" s="76"/>
      <c r="H27" s="76"/>
      <c r="I27" s="76"/>
      <c r="J27" s="76"/>
      <c r="K27" s="76"/>
      <c r="L27" s="76"/>
      <c r="M27" s="76"/>
      <c r="N27" s="76"/>
      <c r="O27" s="76"/>
      <c r="P27" s="76"/>
      <c r="Q27" s="76"/>
      <c r="R27" s="76"/>
      <c r="S27" s="76"/>
      <c r="T27" s="76"/>
      <c r="U27" s="76"/>
      <c r="V27" s="76"/>
      <c r="W27" s="76"/>
      <c r="X27" s="76"/>
      <c r="Y27" s="76"/>
      <c r="Z27" s="76"/>
      <c r="AA27" s="76"/>
      <c r="AB27" s="76"/>
      <c r="AC27" s="76"/>
      <c r="AD27" s="76"/>
      <c r="AE27" s="76"/>
      <c r="AF27" s="76"/>
      <c r="AG27" s="76"/>
      <c r="AH27" s="76"/>
      <c r="AI27" s="76"/>
      <c r="AJ27" s="76"/>
      <c r="AK27" s="76"/>
      <c r="AL27" s="76"/>
    </row>
    <row r="28" spans="1:39" ht="22.5" customHeight="1">
      <c r="A28" s="76"/>
      <c r="B28" s="76"/>
      <c r="C28" s="76"/>
      <c r="D28" s="676"/>
      <c r="E28" s="676"/>
      <c r="F28" s="676"/>
      <c r="G28" s="676"/>
      <c r="H28" s="676"/>
      <c r="I28" s="676"/>
      <c r="J28" s="676"/>
      <c r="K28" s="676"/>
      <c r="L28" s="676"/>
      <c r="M28" s="676"/>
      <c r="N28" s="676"/>
      <c r="O28" s="676"/>
      <c r="P28" s="676"/>
      <c r="Q28" s="676"/>
      <c r="R28" s="676"/>
      <c r="S28" s="676"/>
      <c r="T28" s="676"/>
      <c r="U28" s="676"/>
      <c r="V28" s="676"/>
      <c r="W28" s="676"/>
      <c r="X28" s="676"/>
      <c r="Y28" s="676"/>
      <c r="Z28" s="676"/>
      <c r="AA28" s="676"/>
      <c r="AB28" s="676"/>
      <c r="AC28" s="676"/>
      <c r="AD28" s="676"/>
      <c r="AE28" s="676"/>
      <c r="AF28" s="676"/>
      <c r="AG28" s="676"/>
      <c r="AH28" s="676"/>
      <c r="AI28" s="676"/>
      <c r="AJ28" s="76"/>
      <c r="AK28" s="76"/>
      <c r="AL28" s="76"/>
    </row>
    <row r="29" spans="1:39" ht="22.5" customHeight="1">
      <c r="A29" s="76"/>
      <c r="B29" s="76"/>
      <c r="C29" s="76"/>
      <c r="D29" s="677"/>
      <c r="E29" s="677"/>
      <c r="F29" s="677"/>
      <c r="G29" s="677"/>
      <c r="H29" s="677"/>
      <c r="I29" s="677"/>
      <c r="J29" s="677"/>
      <c r="K29" s="677"/>
      <c r="L29" s="677"/>
      <c r="M29" s="677"/>
      <c r="N29" s="677"/>
      <c r="O29" s="677"/>
      <c r="P29" s="677"/>
      <c r="Q29" s="677"/>
      <c r="R29" s="677"/>
      <c r="S29" s="677"/>
      <c r="T29" s="677"/>
      <c r="U29" s="677"/>
      <c r="V29" s="677"/>
      <c r="W29" s="677"/>
      <c r="X29" s="677"/>
      <c r="Y29" s="677"/>
      <c r="Z29" s="677"/>
      <c r="AA29" s="677"/>
      <c r="AB29" s="677"/>
      <c r="AC29" s="677"/>
      <c r="AD29" s="677"/>
      <c r="AE29" s="677"/>
      <c r="AF29" s="677"/>
      <c r="AG29" s="677"/>
      <c r="AH29" s="677"/>
      <c r="AI29" s="677"/>
      <c r="AJ29" s="76"/>
      <c r="AK29" s="76"/>
      <c r="AL29" s="76"/>
    </row>
    <row r="30" spans="1:39" ht="15" customHeight="1">
      <c r="A30" s="76"/>
      <c r="B30" s="76"/>
      <c r="C30" s="76"/>
      <c r="D30" s="76"/>
      <c r="E30" s="76"/>
      <c r="F30" s="76"/>
      <c r="G30" s="76"/>
      <c r="H30" s="76"/>
      <c r="I30" s="76"/>
      <c r="J30" s="76"/>
      <c r="K30" s="76"/>
      <c r="L30" s="76"/>
      <c r="M30" s="76"/>
      <c r="N30" s="76"/>
      <c r="O30" s="76"/>
      <c r="P30" s="76"/>
      <c r="Q30" s="76"/>
      <c r="R30" s="76"/>
      <c r="S30" s="76"/>
      <c r="T30" s="76"/>
      <c r="U30" s="76"/>
      <c r="V30" s="76"/>
      <c r="W30" s="76"/>
      <c r="X30" s="76"/>
      <c r="Y30" s="76"/>
      <c r="Z30" s="76"/>
      <c r="AA30" s="76"/>
      <c r="AB30" s="76"/>
      <c r="AC30" s="76"/>
      <c r="AD30" s="76"/>
      <c r="AE30" s="76"/>
      <c r="AF30" s="76"/>
      <c r="AG30" s="76"/>
      <c r="AH30" s="76"/>
      <c r="AI30" s="76"/>
      <c r="AJ30" s="76"/>
      <c r="AK30" s="76"/>
      <c r="AL30" s="76"/>
    </row>
    <row r="31" spans="1:39" ht="21" customHeight="1">
      <c r="A31" s="76"/>
      <c r="B31" s="657" t="s">
        <v>26</v>
      </c>
      <c r="C31" s="76"/>
      <c r="D31" s="76"/>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row>
    <row r="32" spans="1:39" ht="22.5" customHeight="1">
      <c r="A32" s="76"/>
      <c r="B32" s="76"/>
      <c r="C32" s="661" t="s">
        <v>219</v>
      </c>
      <c r="D32" s="661"/>
      <c r="E32" s="661"/>
      <c r="F32" s="661"/>
      <c r="G32" s="661"/>
      <c r="H32" s="661"/>
      <c r="I32" s="661"/>
      <c r="J32" s="661"/>
      <c r="K32" s="661"/>
      <c r="L32" s="661"/>
      <c r="M32" s="661"/>
      <c r="N32" s="661"/>
      <c r="O32" s="661"/>
      <c r="P32" s="661"/>
      <c r="Q32" s="661"/>
      <c r="R32" s="661"/>
      <c r="S32" s="661"/>
      <c r="T32" s="661"/>
      <c r="U32" s="661"/>
      <c r="V32" s="661"/>
      <c r="W32" s="661"/>
      <c r="X32" s="661"/>
      <c r="Y32" s="661"/>
      <c r="Z32" s="661"/>
      <c r="AA32" s="661"/>
      <c r="AB32" s="661"/>
      <c r="AC32" s="661"/>
      <c r="AD32" s="661"/>
      <c r="AE32" s="661"/>
      <c r="AF32" s="661"/>
      <c r="AG32" s="661"/>
      <c r="AH32" s="661"/>
      <c r="AI32" s="661"/>
      <c r="AJ32" s="661"/>
      <c r="AK32" s="76"/>
      <c r="AL32" s="76"/>
    </row>
    <row r="33" spans="1:38" ht="22.5" customHeight="1">
      <c r="A33" s="76"/>
      <c r="B33" s="657"/>
      <c r="C33" s="662" t="s">
        <v>220</v>
      </c>
      <c r="D33" s="662"/>
      <c r="E33" s="662"/>
      <c r="F33" s="662"/>
      <c r="G33" s="662"/>
      <c r="H33" s="662"/>
      <c r="I33" s="662"/>
      <c r="J33" s="662"/>
      <c r="K33" s="662"/>
      <c r="L33" s="662"/>
      <c r="M33" s="662"/>
      <c r="N33" s="662"/>
      <c r="O33" s="662"/>
      <c r="P33" s="662"/>
      <c r="Q33" s="662"/>
      <c r="R33" s="662"/>
      <c r="S33" s="662"/>
      <c r="T33" s="662"/>
      <c r="U33" s="662"/>
      <c r="V33" s="662"/>
      <c r="W33" s="662"/>
      <c r="X33" s="662"/>
      <c r="Y33" s="662"/>
      <c r="Z33" s="662"/>
      <c r="AA33" s="662"/>
      <c r="AB33" s="662"/>
      <c r="AC33" s="662"/>
      <c r="AD33" s="662"/>
      <c r="AE33" s="662"/>
      <c r="AF33" s="657"/>
      <c r="AG33" s="657"/>
      <c r="AH33" s="657"/>
      <c r="AI33" s="657"/>
      <c r="AJ33" s="657"/>
      <c r="AK33" s="76"/>
      <c r="AL33" s="76"/>
    </row>
    <row r="34" spans="1:38" s="656" customFormat="1" ht="22.5" customHeight="1">
      <c r="A34" s="659"/>
      <c r="B34" s="660"/>
      <c r="C34" s="663" t="s">
        <v>168</v>
      </c>
      <c r="D34" s="662"/>
      <c r="E34" s="662"/>
      <c r="F34" s="662"/>
      <c r="G34" s="662"/>
      <c r="H34" s="662"/>
      <c r="I34" s="662"/>
      <c r="J34" s="662"/>
      <c r="K34" s="662"/>
      <c r="L34" s="662"/>
      <c r="M34" s="662"/>
      <c r="N34" s="662"/>
      <c r="O34" s="662"/>
      <c r="P34" s="662"/>
      <c r="Q34" s="662"/>
      <c r="R34" s="662"/>
      <c r="S34" s="662"/>
      <c r="T34" s="662"/>
      <c r="U34" s="662"/>
      <c r="V34" s="662"/>
      <c r="W34" s="662"/>
      <c r="X34" s="662"/>
      <c r="Y34" s="662"/>
      <c r="Z34" s="662"/>
      <c r="AA34" s="662"/>
      <c r="AB34" s="662"/>
      <c r="AC34" s="662"/>
      <c r="AD34" s="662"/>
      <c r="AE34" s="662"/>
      <c r="AF34" s="76"/>
      <c r="AG34" s="76"/>
      <c r="AH34" s="76"/>
      <c r="AI34" s="76"/>
      <c r="AJ34" s="76"/>
      <c r="AK34" s="659"/>
      <c r="AL34" s="659"/>
    </row>
    <row r="35" spans="1:38" s="656" customFormat="1" ht="22.5" customHeight="1">
      <c r="A35" s="659"/>
      <c r="B35" s="660"/>
      <c r="C35" s="663" t="s">
        <v>248</v>
      </c>
      <c r="D35" s="662"/>
      <c r="E35" s="662"/>
      <c r="F35" s="662"/>
      <c r="G35" s="662"/>
      <c r="H35" s="662"/>
      <c r="I35" s="662"/>
      <c r="J35" s="662"/>
      <c r="K35" s="662"/>
      <c r="L35" s="662"/>
      <c r="M35" s="662"/>
      <c r="N35" s="662"/>
      <c r="O35" s="662"/>
      <c r="P35" s="662"/>
      <c r="Q35" s="662"/>
      <c r="R35" s="662"/>
      <c r="S35" s="662"/>
      <c r="T35" s="662"/>
      <c r="U35" s="662"/>
      <c r="V35" s="662"/>
      <c r="W35" s="662"/>
      <c r="X35" s="662"/>
      <c r="Y35" s="662"/>
      <c r="Z35" s="662"/>
      <c r="AA35" s="662"/>
      <c r="AB35" s="662"/>
      <c r="AC35" s="662"/>
      <c r="AD35" s="662"/>
      <c r="AE35" s="662"/>
      <c r="AF35" s="76"/>
      <c r="AG35" s="76"/>
      <c r="AH35" s="76"/>
      <c r="AI35" s="76"/>
      <c r="AJ35" s="76"/>
      <c r="AK35" s="659"/>
      <c r="AL35" s="659"/>
    </row>
    <row r="36" spans="1:38" s="656" customFormat="1" ht="22.5" customHeight="1">
      <c r="A36" s="659"/>
      <c r="B36" s="660"/>
      <c r="C36" s="663" t="s">
        <v>247</v>
      </c>
      <c r="D36" s="662"/>
      <c r="E36" s="662"/>
      <c r="F36" s="662"/>
      <c r="G36" s="662"/>
      <c r="H36" s="662"/>
      <c r="I36" s="662"/>
      <c r="J36" s="662"/>
      <c r="K36" s="662"/>
      <c r="L36" s="662"/>
      <c r="M36" s="662"/>
      <c r="N36" s="662"/>
      <c r="O36" s="662"/>
      <c r="P36" s="662"/>
      <c r="Q36" s="662"/>
      <c r="R36" s="662"/>
      <c r="S36" s="662"/>
      <c r="T36" s="662"/>
      <c r="U36" s="662"/>
      <c r="V36" s="662"/>
      <c r="W36" s="662"/>
      <c r="X36" s="662"/>
      <c r="Y36" s="662"/>
      <c r="Z36" s="662"/>
      <c r="AA36" s="662"/>
      <c r="AB36" s="662"/>
      <c r="AC36" s="662"/>
      <c r="AD36" s="662"/>
      <c r="AE36" s="662"/>
      <c r="AF36" s="76"/>
      <c r="AG36" s="76"/>
      <c r="AH36" s="76"/>
      <c r="AI36" s="76"/>
      <c r="AJ36" s="76"/>
      <c r="AK36" s="659"/>
      <c r="AL36" s="659"/>
    </row>
    <row r="37" spans="1:38" ht="22.5" customHeight="1">
      <c r="A37" s="76"/>
      <c r="B37" s="76"/>
      <c r="C37" s="76"/>
      <c r="D37" s="76"/>
      <c r="E37" s="76"/>
      <c r="F37" s="76"/>
      <c r="G37" s="76"/>
      <c r="H37" s="76"/>
      <c r="I37" s="76"/>
      <c r="J37" s="76"/>
      <c r="K37" s="76"/>
      <c r="L37" s="76"/>
      <c r="M37" s="76"/>
      <c r="N37" s="76"/>
      <c r="O37" s="76"/>
      <c r="P37" s="76"/>
      <c r="Q37" s="76"/>
      <c r="R37" s="76"/>
      <c r="S37" s="76"/>
      <c r="T37" s="76"/>
      <c r="U37" s="76"/>
      <c r="V37" s="76"/>
      <c r="W37" s="76"/>
      <c r="X37" s="76"/>
      <c r="Y37" s="76"/>
      <c r="Z37" s="76"/>
      <c r="AA37" s="76"/>
      <c r="AB37" s="76"/>
      <c r="AC37" s="76"/>
      <c r="AD37" s="76"/>
      <c r="AE37" s="76"/>
      <c r="AF37" s="76"/>
      <c r="AG37" s="76"/>
      <c r="AH37" s="76"/>
      <c r="AI37" s="76"/>
      <c r="AJ37" s="76"/>
      <c r="AK37" s="76"/>
      <c r="AL37" s="76"/>
    </row>
    <row r="38" spans="1:38" ht="22.5" customHeight="1">
      <c r="A38" s="76"/>
      <c r="B38" s="76"/>
      <c r="C38" s="76"/>
      <c r="D38" s="76"/>
      <c r="E38" s="76"/>
      <c r="F38" s="76"/>
      <c r="G38" s="76"/>
      <c r="H38" s="76"/>
      <c r="I38" s="76"/>
      <c r="J38" s="76"/>
      <c r="K38" s="76"/>
      <c r="L38" s="76"/>
      <c r="M38" s="76"/>
      <c r="N38" s="76"/>
      <c r="O38" s="76"/>
      <c r="P38" s="76"/>
      <c r="Q38" s="76"/>
      <c r="R38" s="76"/>
      <c r="S38" s="76"/>
      <c r="T38" s="76"/>
      <c r="U38" s="76"/>
      <c r="V38" s="76"/>
      <c r="W38" s="76"/>
      <c r="X38" s="76"/>
      <c r="Y38" s="76"/>
      <c r="Z38" s="76"/>
      <c r="AA38" s="76"/>
      <c r="AB38" s="76"/>
      <c r="AC38" s="76"/>
      <c r="AD38" s="76"/>
      <c r="AE38" s="76"/>
      <c r="AF38" s="76"/>
      <c r="AG38" s="76"/>
      <c r="AH38" s="76"/>
      <c r="AI38" s="76"/>
      <c r="AJ38" s="76"/>
      <c r="AK38" s="76"/>
      <c r="AL38" s="76"/>
    </row>
  </sheetData>
  <sheetProtection password="C7A8" sheet="1" objects="1" scenarios="1" formatCells="0" selectLockedCells="1"/>
  <mergeCells count="37">
    <mergeCell ref="AE1:AJ1"/>
    <mergeCell ref="Y2:Z2"/>
    <mergeCell ref="AA2:AB2"/>
    <mergeCell ref="AD2:AE2"/>
    <mergeCell ref="AG2:AH2"/>
    <mergeCell ref="Q5:U5"/>
    <mergeCell ref="W5:AG5"/>
    <mergeCell ref="Q6:U6"/>
    <mergeCell ref="W6:AG6"/>
    <mergeCell ref="Q7:U7"/>
    <mergeCell ref="W7:Y7"/>
    <mergeCell ref="Z7:AG7"/>
    <mergeCell ref="G9:H9"/>
    <mergeCell ref="I9:AG9"/>
    <mergeCell ref="G10:H10"/>
    <mergeCell ref="I10:J10"/>
    <mergeCell ref="K10:AI10"/>
    <mergeCell ref="G11:AD11"/>
    <mergeCell ref="B13:C13"/>
    <mergeCell ref="D13:E13"/>
    <mergeCell ref="G13:H13"/>
    <mergeCell ref="J13:K13"/>
    <mergeCell ref="L13:T13"/>
    <mergeCell ref="U13:W13"/>
    <mergeCell ref="X13:AJ13"/>
    <mergeCell ref="A14:AJ14"/>
    <mergeCell ref="A15:AJ15"/>
    <mergeCell ref="A17:AJ17"/>
    <mergeCell ref="K19:O19"/>
    <mergeCell ref="D22:J22"/>
    <mergeCell ref="K22:S22"/>
    <mergeCell ref="T22:AB22"/>
    <mergeCell ref="D23:J23"/>
    <mergeCell ref="K23:S23"/>
    <mergeCell ref="T23:AB23"/>
    <mergeCell ref="C32:AJ32"/>
    <mergeCell ref="D28:AI29"/>
  </mergeCells>
  <phoneticPr fontId="3"/>
  <conditionalFormatting sqref="A1:AJ21 A22:T23 AC22:AJ22 AC23:AJ23 A24:AJ36">
    <cfRule type="expression" dxfId="0" priority="1">
      <formula>$AO$13=0</formula>
    </cfRule>
  </conditionalFormatting>
  <printOptions horizontalCentered="1"/>
  <pageMargins left="0.59055118110236227" right="0.59055118110236227" top="0.59055118110236227" bottom="0.59055118110236227" header="0.31496062992125984" footer="0.31496062992125984"/>
  <pageSetup paperSize="9" fitToWidth="1" fitToHeight="1" orientation="portrait" usePrinterDefaults="1" r:id="rId1"/>
  <headerFooter>
    <oddHeader>&amp;R&amp;"-,太字"&amp;12&amp;K000000〔運営交付金〕</oddHeader>
  </headerFooter>
  <legacyDrawing r:id="rId2"/>
</worksheet>
</file>

<file path=xl/worksheets/sheet27.xml><?xml version="1.0" encoding="utf-8"?>
<worksheet xmlns="http://schemas.openxmlformats.org/spreadsheetml/2006/main" xmlns:r="http://schemas.openxmlformats.org/officeDocument/2006/relationships" xmlns:mc="http://schemas.openxmlformats.org/markup-compatibility/2006">
  <sheetPr>
    <tabColor rgb="FF6079AC"/>
  </sheetPr>
  <dimension ref="A1:K58"/>
  <sheetViews>
    <sheetView view="pageBreakPreview" zoomScaleSheetLayoutView="100" workbookViewId="0"/>
  </sheetViews>
  <sheetFormatPr defaultColWidth="9" defaultRowHeight="18.75"/>
  <cols>
    <col min="1" max="1" width="4.25" style="693" customWidth="1"/>
    <col min="2" max="7" width="9" style="693"/>
    <col min="8" max="8" width="21.25" style="693" customWidth="1"/>
    <col min="9" max="10" width="5.625" style="693" customWidth="1"/>
    <col min="11" max="11" width="6.375" style="693" customWidth="1"/>
    <col min="12" max="12" width="2.5" style="693" customWidth="1"/>
    <col min="13" max="16384" width="9" style="693"/>
  </cols>
  <sheetData>
    <row r="1" spans="1:11" ht="30" customHeight="1">
      <c r="B1" s="694" t="s">
        <v>191</v>
      </c>
      <c r="C1" s="694"/>
      <c r="D1" s="694"/>
      <c r="E1" s="694"/>
      <c r="F1" s="694"/>
      <c r="G1" s="694"/>
      <c r="H1" s="694"/>
      <c r="I1" s="694"/>
      <c r="J1" s="694"/>
      <c r="K1" s="694"/>
    </row>
    <row r="2" spans="1:11" ht="107.25" customHeight="1">
      <c r="B2" s="695" t="s">
        <v>259</v>
      </c>
      <c r="C2" s="719"/>
      <c r="D2" s="719"/>
      <c r="E2" s="719"/>
      <c r="F2" s="719"/>
      <c r="G2" s="719"/>
      <c r="H2" s="719"/>
      <c r="I2" s="729" t="s">
        <v>244</v>
      </c>
      <c r="J2" s="739" t="s">
        <v>246</v>
      </c>
      <c r="K2" s="740" t="s">
        <v>8</v>
      </c>
    </row>
    <row r="3" spans="1:11" ht="21" customHeight="1">
      <c r="B3" s="696" t="s">
        <v>213</v>
      </c>
      <c r="C3" s="720"/>
      <c r="D3" s="720"/>
      <c r="E3" s="720"/>
      <c r="F3" s="720"/>
      <c r="G3" s="720"/>
      <c r="H3" s="720"/>
      <c r="I3" s="720"/>
      <c r="J3" s="720"/>
      <c r="K3" s="741"/>
    </row>
    <row r="4" spans="1:11" ht="21" customHeight="1">
      <c r="B4" s="697" t="s">
        <v>209</v>
      </c>
      <c r="C4" s="721"/>
      <c r="D4" s="721"/>
      <c r="E4" s="721"/>
      <c r="F4" s="721"/>
      <c r="G4" s="721"/>
      <c r="H4" s="721"/>
      <c r="I4" s="721"/>
      <c r="J4" s="721"/>
      <c r="K4" s="742"/>
    </row>
    <row r="5" spans="1:11" ht="21" customHeight="1">
      <c r="B5" s="698" t="s">
        <v>138</v>
      </c>
      <c r="C5" s="698"/>
      <c r="D5" s="698"/>
      <c r="E5" s="698"/>
      <c r="F5" s="698"/>
      <c r="G5" s="698"/>
      <c r="H5" s="698"/>
      <c r="I5" s="730" t="s">
        <v>245</v>
      </c>
      <c r="J5" s="730" t="s">
        <v>245</v>
      </c>
      <c r="K5" s="730" t="s">
        <v>245</v>
      </c>
    </row>
    <row r="6" spans="1:11" ht="21" customHeight="1">
      <c r="B6" s="699" t="s">
        <v>222</v>
      </c>
      <c r="C6" s="699"/>
      <c r="D6" s="699"/>
      <c r="E6" s="699"/>
      <c r="F6" s="699"/>
      <c r="G6" s="699"/>
      <c r="H6" s="699"/>
      <c r="I6" s="731" t="s">
        <v>245</v>
      </c>
      <c r="J6" s="731" t="s">
        <v>245</v>
      </c>
      <c r="K6" s="731" t="s">
        <v>245</v>
      </c>
    </row>
    <row r="7" spans="1:11" ht="21" customHeight="1">
      <c r="B7" s="699" t="s">
        <v>223</v>
      </c>
      <c r="C7" s="699"/>
      <c r="D7" s="699"/>
      <c r="E7" s="699"/>
      <c r="F7" s="699"/>
      <c r="G7" s="699"/>
      <c r="H7" s="699"/>
      <c r="I7" s="731" t="s">
        <v>245</v>
      </c>
      <c r="J7" s="731" t="s">
        <v>245</v>
      </c>
      <c r="K7" s="731" t="s">
        <v>245</v>
      </c>
    </row>
    <row r="8" spans="1:11" ht="21" customHeight="1">
      <c r="B8" s="699" t="s">
        <v>224</v>
      </c>
      <c r="C8" s="699"/>
      <c r="D8" s="699"/>
      <c r="E8" s="699"/>
      <c r="F8" s="699"/>
      <c r="G8" s="699"/>
      <c r="H8" s="699"/>
      <c r="I8" s="731" t="s">
        <v>245</v>
      </c>
      <c r="J8" s="731" t="s">
        <v>245</v>
      </c>
      <c r="K8" s="731" t="s">
        <v>245</v>
      </c>
    </row>
    <row r="9" spans="1:11" ht="21" customHeight="1">
      <c r="B9" s="699" t="s">
        <v>52</v>
      </c>
      <c r="C9" s="699"/>
      <c r="D9" s="699"/>
      <c r="E9" s="699"/>
      <c r="F9" s="699"/>
      <c r="G9" s="699"/>
      <c r="H9" s="699"/>
      <c r="I9" s="731" t="s">
        <v>245</v>
      </c>
      <c r="J9" s="731" t="s">
        <v>245</v>
      </c>
      <c r="K9" s="731" t="s">
        <v>245</v>
      </c>
    </row>
    <row r="10" spans="1:11" ht="21" customHeight="1">
      <c r="B10" s="700" t="s">
        <v>225</v>
      </c>
      <c r="C10" s="700"/>
      <c r="D10" s="700"/>
      <c r="E10" s="700"/>
      <c r="F10" s="700"/>
      <c r="G10" s="700"/>
      <c r="H10" s="700"/>
      <c r="I10" s="732" t="s">
        <v>245</v>
      </c>
      <c r="J10" s="732" t="s">
        <v>245</v>
      </c>
      <c r="K10" s="732" t="s">
        <v>245</v>
      </c>
    </row>
    <row r="11" spans="1:11" ht="21" customHeight="1">
      <c r="B11" s="697" t="s">
        <v>29</v>
      </c>
      <c r="C11" s="721"/>
      <c r="D11" s="721"/>
      <c r="E11" s="721"/>
      <c r="F11" s="721"/>
      <c r="G11" s="721"/>
      <c r="H11" s="721"/>
      <c r="I11" s="721"/>
      <c r="J11" s="721"/>
      <c r="K11" s="742"/>
    </row>
    <row r="12" spans="1:11" ht="60.75" customHeight="1">
      <c r="B12" s="701" t="s">
        <v>270</v>
      </c>
      <c r="C12" s="722"/>
      <c r="D12" s="722"/>
      <c r="E12" s="722"/>
      <c r="F12" s="722"/>
      <c r="G12" s="722"/>
      <c r="H12" s="722"/>
      <c r="I12" s="730" t="s">
        <v>245</v>
      </c>
      <c r="J12" s="730" t="s">
        <v>245</v>
      </c>
      <c r="K12" s="730" t="s">
        <v>245</v>
      </c>
    </row>
    <row r="13" spans="1:11" ht="21" customHeight="1">
      <c r="B13" s="702" t="s">
        <v>271</v>
      </c>
      <c r="C13" s="723"/>
      <c r="D13" s="723"/>
      <c r="E13" s="723"/>
      <c r="F13" s="723"/>
      <c r="G13" s="723"/>
      <c r="H13" s="723"/>
      <c r="I13" s="731" t="s">
        <v>245</v>
      </c>
      <c r="J13" s="731" t="s">
        <v>245</v>
      </c>
      <c r="K13" s="731" t="s">
        <v>245</v>
      </c>
    </row>
    <row r="14" spans="1:11" ht="21" customHeight="1">
      <c r="A14" s="693" t="s">
        <v>95</v>
      </c>
      <c r="B14" s="702" t="s">
        <v>272</v>
      </c>
      <c r="C14" s="723"/>
      <c r="D14" s="723"/>
      <c r="E14" s="723"/>
      <c r="F14" s="723"/>
      <c r="G14" s="723"/>
      <c r="H14" s="723"/>
      <c r="I14" s="731" t="s">
        <v>245</v>
      </c>
      <c r="J14" s="731" t="s">
        <v>245</v>
      </c>
      <c r="K14" s="731" t="s">
        <v>245</v>
      </c>
    </row>
    <row r="15" spans="1:11" ht="38.25" customHeight="1">
      <c r="B15" s="702" t="s">
        <v>273</v>
      </c>
      <c r="C15" s="723"/>
      <c r="D15" s="723"/>
      <c r="E15" s="723"/>
      <c r="F15" s="723"/>
      <c r="G15" s="723"/>
      <c r="H15" s="723"/>
      <c r="I15" s="731" t="s">
        <v>245</v>
      </c>
      <c r="J15" s="731" t="s">
        <v>245</v>
      </c>
      <c r="K15" s="731" t="s">
        <v>245</v>
      </c>
    </row>
    <row r="16" spans="1:11" ht="21" customHeight="1">
      <c r="A16" s="693" t="s">
        <v>95</v>
      </c>
      <c r="B16" s="703" t="s">
        <v>251</v>
      </c>
      <c r="C16" s="724"/>
      <c r="D16" s="724"/>
      <c r="E16" s="724"/>
      <c r="F16" s="724"/>
      <c r="G16" s="724"/>
      <c r="H16" s="724"/>
      <c r="I16" s="733" t="s">
        <v>245</v>
      </c>
      <c r="J16" s="733" t="s">
        <v>245</v>
      </c>
      <c r="K16" s="733" t="s">
        <v>245</v>
      </c>
    </row>
    <row r="17" spans="2:11" ht="42" customHeight="1">
      <c r="B17" s="704" t="s">
        <v>181</v>
      </c>
      <c r="C17" s="725"/>
      <c r="D17" s="725"/>
      <c r="E17" s="725"/>
      <c r="F17" s="725"/>
      <c r="G17" s="725"/>
      <c r="H17" s="725"/>
      <c r="I17" s="734" t="s">
        <v>245</v>
      </c>
      <c r="J17" s="734" t="s">
        <v>245</v>
      </c>
      <c r="K17" s="734" t="s">
        <v>245</v>
      </c>
    </row>
    <row r="18" spans="2:11" ht="42" customHeight="1">
      <c r="B18" s="705" t="s">
        <v>233</v>
      </c>
      <c r="C18" s="705"/>
      <c r="D18" s="705"/>
      <c r="E18" s="705"/>
      <c r="F18" s="705"/>
      <c r="G18" s="705"/>
      <c r="H18" s="705"/>
      <c r="I18" s="735" t="s">
        <v>245</v>
      </c>
      <c r="J18" s="735" t="s">
        <v>245</v>
      </c>
      <c r="K18" s="735" t="s">
        <v>245</v>
      </c>
    </row>
    <row r="19" spans="2:11" ht="21" customHeight="1">
      <c r="B19" s="697" t="s">
        <v>149</v>
      </c>
      <c r="C19" s="721"/>
      <c r="D19" s="721"/>
      <c r="E19" s="721"/>
      <c r="F19" s="721"/>
      <c r="G19" s="721"/>
      <c r="H19" s="721"/>
      <c r="I19" s="721"/>
      <c r="J19" s="721"/>
      <c r="K19" s="742"/>
    </row>
    <row r="20" spans="2:11" ht="21" customHeight="1">
      <c r="B20" s="698" t="s">
        <v>218</v>
      </c>
      <c r="C20" s="698"/>
      <c r="D20" s="698"/>
      <c r="E20" s="698"/>
      <c r="F20" s="698"/>
      <c r="G20" s="698"/>
      <c r="H20" s="698"/>
      <c r="I20" s="730" t="s">
        <v>245</v>
      </c>
      <c r="J20" s="730" t="s">
        <v>245</v>
      </c>
      <c r="K20" s="730" t="s">
        <v>245</v>
      </c>
    </row>
    <row r="21" spans="2:11" ht="21" customHeight="1">
      <c r="B21" s="699" t="s">
        <v>274</v>
      </c>
      <c r="C21" s="699"/>
      <c r="D21" s="699"/>
      <c r="E21" s="699"/>
      <c r="F21" s="699"/>
      <c r="G21" s="699"/>
      <c r="H21" s="699"/>
      <c r="I21" s="731" t="s">
        <v>245</v>
      </c>
      <c r="J21" s="731" t="s">
        <v>245</v>
      </c>
      <c r="K21" s="731" t="s">
        <v>245</v>
      </c>
    </row>
    <row r="22" spans="2:11" ht="42.75" customHeight="1">
      <c r="B22" s="706" t="s">
        <v>214</v>
      </c>
      <c r="C22" s="699"/>
      <c r="D22" s="699"/>
      <c r="E22" s="699"/>
      <c r="F22" s="699"/>
      <c r="G22" s="699"/>
      <c r="H22" s="699"/>
      <c r="I22" s="731" t="s">
        <v>245</v>
      </c>
      <c r="J22" s="731" t="s">
        <v>245</v>
      </c>
      <c r="K22" s="731" t="s">
        <v>245</v>
      </c>
    </row>
    <row r="23" spans="2:11" ht="21" customHeight="1">
      <c r="B23" s="707" t="s">
        <v>226</v>
      </c>
      <c r="C23" s="707"/>
      <c r="D23" s="707"/>
      <c r="E23" s="707"/>
      <c r="F23" s="707"/>
      <c r="G23" s="707"/>
      <c r="H23" s="707"/>
      <c r="I23" s="707"/>
      <c r="J23" s="707"/>
      <c r="K23" s="707"/>
    </row>
    <row r="24" spans="2:11" ht="21" customHeight="1">
      <c r="B24" s="708" t="s">
        <v>275</v>
      </c>
      <c r="C24" s="708"/>
      <c r="D24" s="708"/>
      <c r="E24" s="708"/>
      <c r="F24" s="708"/>
      <c r="G24" s="708"/>
      <c r="H24" s="708"/>
      <c r="I24" s="735" t="s">
        <v>245</v>
      </c>
      <c r="J24" s="735" t="s">
        <v>245</v>
      </c>
      <c r="K24" s="735" t="s">
        <v>245</v>
      </c>
    </row>
    <row r="25" spans="2:11" ht="21" customHeight="1">
      <c r="B25" s="709" t="s">
        <v>227</v>
      </c>
      <c r="C25" s="709"/>
      <c r="D25" s="709"/>
      <c r="E25" s="709"/>
      <c r="F25" s="709"/>
      <c r="G25" s="709"/>
      <c r="H25" s="709"/>
      <c r="I25" s="735" t="s">
        <v>245</v>
      </c>
      <c r="J25" s="735" t="s">
        <v>245</v>
      </c>
      <c r="K25" s="735" t="s">
        <v>245</v>
      </c>
    </row>
    <row r="26" spans="2:11" ht="21" customHeight="1">
      <c r="B26" s="709" t="s">
        <v>229</v>
      </c>
      <c r="C26" s="709"/>
      <c r="D26" s="709"/>
      <c r="E26" s="709"/>
      <c r="F26" s="709"/>
      <c r="G26" s="709"/>
      <c r="H26" s="709"/>
      <c r="I26" s="735" t="s">
        <v>245</v>
      </c>
      <c r="J26" s="735" t="s">
        <v>245</v>
      </c>
      <c r="K26" s="735" t="s">
        <v>245</v>
      </c>
    </row>
    <row r="27" spans="2:11" ht="21" customHeight="1">
      <c r="B27" s="710" t="s">
        <v>230</v>
      </c>
      <c r="C27" s="710"/>
      <c r="D27" s="710"/>
      <c r="E27" s="710"/>
      <c r="F27" s="710"/>
      <c r="G27" s="710"/>
      <c r="H27" s="710"/>
      <c r="I27" s="710"/>
      <c r="J27" s="710"/>
      <c r="K27" s="710"/>
    </row>
    <row r="28" spans="2:11" ht="38.25" customHeight="1">
      <c r="B28" s="711" t="s">
        <v>228</v>
      </c>
      <c r="C28" s="709"/>
      <c r="D28" s="709"/>
      <c r="E28" s="709"/>
      <c r="F28" s="709"/>
      <c r="G28" s="709"/>
      <c r="H28" s="709"/>
      <c r="I28" s="735" t="s">
        <v>245</v>
      </c>
      <c r="J28" s="735" t="s">
        <v>245</v>
      </c>
      <c r="K28" s="735" t="s">
        <v>245</v>
      </c>
    </row>
    <row r="29" spans="2:11" ht="21" customHeight="1">
      <c r="B29" s="712" t="s">
        <v>231</v>
      </c>
      <c r="C29" s="712"/>
      <c r="D29" s="712"/>
      <c r="E29" s="712"/>
      <c r="F29" s="712"/>
      <c r="G29" s="712"/>
      <c r="H29" s="712"/>
      <c r="I29" s="712"/>
      <c r="J29" s="712"/>
      <c r="K29" s="712"/>
    </row>
    <row r="30" spans="2:11" ht="41.25" customHeight="1">
      <c r="B30" s="713" t="s">
        <v>256</v>
      </c>
      <c r="C30" s="713"/>
      <c r="D30" s="713"/>
      <c r="E30" s="713"/>
      <c r="F30" s="713"/>
      <c r="G30" s="713"/>
      <c r="H30" s="713"/>
      <c r="I30" s="736" t="s">
        <v>245</v>
      </c>
      <c r="J30" s="736" t="s">
        <v>245</v>
      </c>
      <c r="K30" s="736" t="s">
        <v>245</v>
      </c>
    </row>
    <row r="31" spans="2:11" ht="21" customHeight="1">
      <c r="B31" s="712" t="s">
        <v>232</v>
      </c>
      <c r="C31" s="712"/>
      <c r="D31" s="712"/>
      <c r="E31" s="712"/>
      <c r="F31" s="712"/>
      <c r="G31" s="712"/>
      <c r="H31" s="712"/>
      <c r="I31" s="712"/>
      <c r="J31" s="712"/>
      <c r="K31" s="712"/>
    </row>
    <row r="32" spans="2:11" ht="21" customHeight="1">
      <c r="B32" s="714" t="s">
        <v>78</v>
      </c>
      <c r="C32" s="714"/>
      <c r="D32" s="714"/>
      <c r="E32" s="714"/>
      <c r="F32" s="714"/>
      <c r="G32" s="714"/>
      <c r="H32" s="714"/>
      <c r="I32" s="736" t="s">
        <v>245</v>
      </c>
      <c r="J32" s="736" t="s">
        <v>245</v>
      </c>
      <c r="K32" s="736" t="s">
        <v>245</v>
      </c>
    </row>
    <row r="33" spans="2:11" ht="21" customHeight="1">
      <c r="B33" s="707" t="s">
        <v>161</v>
      </c>
      <c r="C33" s="707"/>
      <c r="D33" s="707"/>
      <c r="E33" s="707"/>
      <c r="F33" s="707"/>
      <c r="G33" s="707"/>
      <c r="H33" s="707"/>
      <c r="I33" s="707"/>
      <c r="J33" s="707"/>
      <c r="K33" s="707"/>
    </row>
    <row r="34" spans="2:11" ht="21" customHeight="1">
      <c r="B34" s="705" t="s">
        <v>19</v>
      </c>
      <c r="C34" s="708"/>
      <c r="D34" s="708"/>
      <c r="E34" s="708"/>
      <c r="F34" s="708"/>
      <c r="G34" s="708"/>
      <c r="H34" s="708"/>
      <c r="I34" s="735" t="s">
        <v>245</v>
      </c>
      <c r="J34" s="735" t="s">
        <v>245</v>
      </c>
      <c r="K34" s="735" t="s">
        <v>245</v>
      </c>
    </row>
    <row r="35" spans="2:11" ht="21" customHeight="1">
      <c r="B35" s="705" t="s">
        <v>252</v>
      </c>
      <c r="C35" s="708"/>
      <c r="D35" s="708"/>
      <c r="E35" s="708"/>
      <c r="F35" s="708"/>
      <c r="G35" s="708"/>
      <c r="H35" s="708"/>
      <c r="I35" s="735" t="s">
        <v>245</v>
      </c>
      <c r="J35" s="735" t="s">
        <v>245</v>
      </c>
      <c r="K35" s="735" t="s">
        <v>245</v>
      </c>
    </row>
    <row r="36" spans="2:11" ht="21" customHeight="1">
      <c r="B36" s="715" t="s">
        <v>253</v>
      </c>
      <c r="C36" s="726"/>
      <c r="D36" s="726"/>
      <c r="E36" s="726"/>
      <c r="F36" s="726"/>
      <c r="G36" s="726"/>
      <c r="H36" s="728"/>
      <c r="I36" s="735" t="s">
        <v>245</v>
      </c>
      <c r="J36" s="735" t="s">
        <v>245</v>
      </c>
      <c r="K36" s="735" t="s">
        <v>245</v>
      </c>
    </row>
    <row r="37" spans="2:11" ht="40.5" customHeight="1">
      <c r="B37" s="711" t="s">
        <v>254</v>
      </c>
      <c r="C37" s="709"/>
      <c r="D37" s="709"/>
      <c r="E37" s="709"/>
      <c r="F37" s="709"/>
      <c r="G37" s="709"/>
      <c r="H37" s="709"/>
      <c r="I37" s="735" t="s">
        <v>245</v>
      </c>
      <c r="J37" s="735" t="s">
        <v>245</v>
      </c>
      <c r="K37" s="735" t="s">
        <v>245</v>
      </c>
    </row>
    <row r="38" spans="2:11" ht="21" customHeight="1">
      <c r="B38" s="716" t="s">
        <v>231</v>
      </c>
      <c r="C38" s="712"/>
      <c r="D38" s="712"/>
      <c r="E38" s="712"/>
      <c r="F38" s="712"/>
      <c r="G38" s="712"/>
      <c r="H38" s="712"/>
      <c r="I38" s="737"/>
      <c r="J38" s="737"/>
      <c r="K38" s="737"/>
    </row>
    <row r="39" spans="2:11" ht="35.25" customHeight="1">
      <c r="B39" s="713" t="s">
        <v>255</v>
      </c>
      <c r="C39" s="727"/>
      <c r="D39" s="727"/>
      <c r="E39" s="727"/>
      <c r="F39" s="727"/>
      <c r="G39" s="727"/>
      <c r="H39" s="727"/>
      <c r="I39" s="736" t="s">
        <v>245</v>
      </c>
      <c r="J39" s="736" t="s">
        <v>245</v>
      </c>
      <c r="K39" s="736" t="s">
        <v>245</v>
      </c>
    </row>
    <row r="40" spans="2:11" ht="21" customHeight="1">
      <c r="B40" s="716" t="s">
        <v>239</v>
      </c>
      <c r="C40" s="716"/>
      <c r="D40" s="716"/>
      <c r="E40" s="716"/>
      <c r="F40" s="716"/>
      <c r="G40" s="716"/>
      <c r="H40" s="716"/>
      <c r="I40" s="716"/>
      <c r="J40" s="716"/>
      <c r="K40" s="716"/>
    </row>
    <row r="41" spans="2:11" ht="35.25" customHeight="1">
      <c r="B41" s="713" t="s">
        <v>166</v>
      </c>
      <c r="C41" s="727"/>
      <c r="D41" s="727"/>
      <c r="E41" s="727"/>
      <c r="F41" s="727"/>
      <c r="G41" s="727"/>
      <c r="H41" s="727"/>
      <c r="I41" s="736" t="s">
        <v>245</v>
      </c>
      <c r="J41" s="736" t="s">
        <v>245</v>
      </c>
      <c r="K41" s="736" t="s">
        <v>245</v>
      </c>
    </row>
    <row r="42" spans="2:11" ht="21" customHeight="1">
      <c r="B42" s="707" t="s">
        <v>206</v>
      </c>
      <c r="C42" s="707"/>
      <c r="D42" s="707"/>
      <c r="E42" s="707"/>
      <c r="F42" s="707"/>
      <c r="G42" s="707"/>
      <c r="H42" s="707"/>
      <c r="I42" s="707"/>
      <c r="J42" s="707"/>
      <c r="K42" s="707"/>
    </row>
    <row r="43" spans="2:11" ht="21" customHeight="1">
      <c r="B43" s="705" t="s">
        <v>234</v>
      </c>
      <c r="C43" s="708"/>
      <c r="D43" s="708"/>
      <c r="E43" s="708"/>
      <c r="F43" s="708"/>
      <c r="G43" s="708"/>
      <c r="H43" s="708"/>
      <c r="I43" s="735" t="s">
        <v>245</v>
      </c>
      <c r="J43" s="735" t="s">
        <v>245</v>
      </c>
      <c r="K43" s="735" t="s">
        <v>245</v>
      </c>
    </row>
    <row r="44" spans="2:11" ht="21" customHeight="1">
      <c r="B44" s="705" t="s">
        <v>235</v>
      </c>
      <c r="C44" s="708"/>
      <c r="D44" s="708"/>
      <c r="E44" s="708"/>
      <c r="F44" s="708"/>
      <c r="G44" s="708"/>
      <c r="H44" s="708"/>
      <c r="I44" s="735" t="s">
        <v>245</v>
      </c>
      <c r="J44" s="735" t="s">
        <v>245</v>
      </c>
      <c r="K44" s="735" t="s">
        <v>245</v>
      </c>
    </row>
    <row r="45" spans="2:11" ht="21" customHeight="1">
      <c r="B45" s="717" t="s">
        <v>102</v>
      </c>
      <c r="C45" s="717"/>
      <c r="D45" s="717"/>
      <c r="E45" s="717"/>
      <c r="F45" s="717"/>
      <c r="G45" s="717"/>
      <c r="H45" s="717"/>
      <c r="I45" s="717"/>
      <c r="J45" s="717"/>
      <c r="K45" s="717"/>
    </row>
    <row r="46" spans="2:11" ht="21" customHeight="1">
      <c r="B46" s="705" t="s">
        <v>236</v>
      </c>
      <c r="C46" s="708"/>
      <c r="D46" s="708"/>
      <c r="E46" s="708"/>
      <c r="F46" s="708"/>
      <c r="G46" s="708"/>
      <c r="H46" s="708"/>
      <c r="I46" s="735" t="s">
        <v>245</v>
      </c>
      <c r="J46" s="735" t="s">
        <v>245</v>
      </c>
      <c r="K46" s="735" t="s">
        <v>245</v>
      </c>
    </row>
    <row r="47" spans="2:11" ht="21" customHeight="1">
      <c r="B47" s="705" t="s">
        <v>201</v>
      </c>
      <c r="C47" s="708"/>
      <c r="D47" s="708"/>
      <c r="E47" s="708"/>
      <c r="F47" s="708"/>
      <c r="G47" s="708"/>
      <c r="H47" s="708"/>
      <c r="I47" s="735" t="s">
        <v>245</v>
      </c>
      <c r="J47" s="735" t="s">
        <v>245</v>
      </c>
      <c r="K47" s="735" t="s">
        <v>245</v>
      </c>
    </row>
    <row r="48" spans="2:11" ht="21" customHeight="1">
      <c r="B48" s="717" t="s">
        <v>237</v>
      </c>
      <c r="C48" s="717"/>
      <c r="D48" s="717"/>
      <c r="E48" s="717"/>
      <c r="F48" s="717"/>
      <c r="G48" s="717"/>
      <c r="H48" s="717"/>
      <c r="I48" s="717"/>
      <c r="J48" s="717"/>
      <c r="K48" s="717"/>
    </row>
    <row r="49" spans="2:11" ht="21" customHeight="1">
      <c r="B49" s="705" t="s">
        <v>238</v>
      </c>
      <c r="C49" s="708"/>
      <c r="D49" s="708"/>
      <c r="E49" s="708"/>
      <c r="F49" s="708"/>
      <c r="G49" s="708"/>
      <c r="H49" s="708"/>
      <c r="I49" s="735" t="s">
        <v>245</v>
      </c>
      <c r="J49" s="735" t="s">
        <v>245</v>
      </c>
      <c r="K49" s="735" t="s">
        <v>245</v>
      </c>
    </row>
    <row r="50" spans="2:11" ht="42" customHeight="1">
      <c r="B50" s="705" t="s">
        <v>174</v>
      </c>
      <c r="C50" s="708"/>
      <c r="D50" s="708"/>
      <c r="E50" s="708"/>
      <c r="F50" s="708"/>
      <c r="G50" s="708"/>
      <c r="H50" s="708"/>
      <c r="I50" s="735" t="s">
        <v>245</v>
      </c>
      <c r="J50" s="735" t="s">
        <v>245</v>
      </c>
      <c r="K50" s="735" t="s">
        <v>245</v>
      </c>
    </row>
    <row r="51" spans="2:11" ht="39.75" customHeight="1">
      <c r="B51" s="705" t="s">
        <v>91</v>
      </c>
      <c r="C51" s="708"/>
      <c r="D51" s="708"/>
      <c r="E51" s="708"/>
      <c r="F51" s="708"/>
      <c r="G51" s="708"/>
      <c r="H51" s="708"/>
      <c r="I51" s="735" t="s">
        <v>245</v>
      </c>
      <c r="J51" s="735" t="s">
        <v>245</v>
      </c>
      <c r="K51" s="735" t="s">
        <v>245</v>
      </c>
    </row>
    <row r="52" spans="2:11" ht="21" customHeight="1">
      <c r="B52" s="705" t="s">
        <v>240</v>
      </c>
      <c r="C52" s="708"/>
      <c r="D52" s="708"/>
      <c r="E52" s="708"/>
      <c r="F52" s="708"/>
      <c r="G52" s="708"/>
      <c r="H52" s="708"/>
      <c r="I52" s="735" t="s">
        <v>245</v>
      </c>
      <c r="J52" s="735" t="s">
        <v>245</v>
      </c>
      <c r="K52" s="735" t="s">
        <v>245</v>
      </c>
    </row>
    <row r="53" spans="2:11" ht="21" customHeight="1">
      <c r="B53" s="705" t="s">
        <v>241</v>
      </c>
      <c r="C53" s="708"/>
      <c r="D53" s="708"/>
      <c r="E53" s="708"/>
      <c r="F53" s="708"/>
      <c r="G53" s="708"/>
      <c r="H53" s="708"/>
      <c r="I53" s="735" t="s">
        <v>245</v>
      </c>
      <c r="J53" s="735" t="s">
        <v>245</v>
      </c>
      <c r="K53" s="735" t="s">
        <v>245</v>
      </c>
    </row>
    <row r="54" spans="2:11" ht="21" customHeight="1">
      <c r="B54" s="705" t="s">
        <v>242</v>
      </c>
      <c r="C54" s="708"/>
      <c r="D54" s="708"/>
      <c r="E54" s="708"/>
      <c r="F54" s="708"/>
      <c r="G54" s="708"/>
      <c r="H54" s="708"/>
      <c r="I54" s="735" t="s">
        <v>245</v>
      </c>
      <c r="J54" s="735" t="s">
        <v>245</v>
      </c>
      <c r="K54" s="735" t="s">
        <v>245</v>
      </c>
    </row>
    <row r="55" spans="2:11" ht="21" customHeight="1">
      <c r="B55" s="707" t="s">
        <v>243</v>
      </c>
      <c r="C55" s="707"/>
      <c r="D55" s="707"/>
      <c r="E55" s="707"/>
      <c r="F55" s="707"/>
      <c r="G55" s="707"/>
      <c r="H55" s="707"/>
      <c r="I55" s="707"/>
      <c r="J55" s="707"/>
      <c r="K55" s="707"/>
    </row>
    <row r="56" spans="2:11" ht="43.5" customHeight="1">
      <c r="B56" s="705" t="s">
        <v>257</v>
      </c>
      <c r="C56" s="708"/>
      <c r="D56" s="708"/>
      <c r="E56" s="708"/>
      <c r="F56" s="708"/>
      <c r="G56" s="708"/>
      <c r="H56" s="708"/>
      <c r="I56" s="735" t="s">
        <v>245</v>
      </c>
      <c r="J56" s="735" t="s">
        <v>245</v>
      </c>
      <c r="K56" s="735" t="s">
        <v>245</v>
      </c>
    </row>
    <row r="57" spans="2:11" ht="24">
      <c r="B57" s="718"/>
      <c r="C57" s="718"/>
      <c r="D57" s="718"/>
      <c r="E57" s="718"/>
      <c r="F57" s="718"/>
      <c r="G57" s="718"/>
      <c r="H57" s="718"/>
      <c r="I57" s="738"/>
      <c r="J57" s="738"/>
      <c r="K57" s="738"/>
    </row>
    <row r="58" spans="2:11">
      <c r="B58" s="693"/>
      <c r="C58" s="693"/>
      <c r="D58" s="693"/>
      <c r="E58" s="693"/>
      <c r="F58" s="693"/>
      <c r="G58" s="693"/>
      <c r="H58" s="693"/>
    </row>
  </sheetData>
  <mergeCells count="58">
    <mergeCell ref="B1:K1"/>
    <mergeCell ref="B2:H2"/>
    <mergeCell ref="B3:K3"/>
    <mergeCell ref="B4:K4"/>
    <mergeCell ref="B5:H5"/>
    <mergeCell ref="B6:H6"/>
    <mergeCell ref="B7:H7"/>
    <mergeCell ref="B8:H8"/>
    <mergeCell ref="B9:H9"/>
    <mergeCell ref="B10:H10"/>
    <mergeCell ref="B11:K11"/>
    <mergeCell ref="B12:H12"/>
    <mergeCell ref="B13:H13"/>
    <mergeCell ref="B14:H14"/>
    <mergeCell ref="B15:H15"/>
    <mergeCell ref="B16:H16"/>
    <mergeCell ref="B17:H17"/>
    <mergeCell ref="B18:H18"/>
    <mergeCell ref="B19:K19"/>
    <mergeCell ref="B20:H20"/>
    <mergeCell ref="B21:H21"/>
    <mergeCell ref="B22:H22"/>
    <mergeCell ref="B23:K23"/>
    <mergeCell ref="B24:H24"/>
    <mergeCell ref="B25:H25"/>
    <mergeCell ref="B26:H26"/>
    <mergeCell ref="B27:K27"/>
    <mergeCell ref="B28:H28"/>
    <mergeCell ref="B29:K29"/>
    <mergeCell ref="B30:H30"/>
    <mergeCell ref="B31:K31"/>
    <mergeCell ref="B32:H32"/>
    <mergeCell ref="B33:K33"/>
    <mergeCell ref="B34:H34"/>
    <mergeCell ref="B35:H35"/>
    <mergeCell ref="B36:H36"/>
    <mergeCell ref="B37:H37"/>
    <mergeCell ref="B38:H38"/>
    <mergeCell ref="B39:H39"/>
    <mergeCell ref="B40:K40"/>
    <mergeCell ref="B41:H41"/>
    <mergeCell ref="B42:K42"/>
    <mergeCell ref="B43:H43"/>
    <mergeCell ref="B44:H44"/>
    <mergeCell ref="B45:K45"/>
    <mergeCell ref="B46:H46"/>
    <mergeCell ref="B47:H47"/>
    <mergeCell ref="B48:K48"/>
    <mergeCell ref="B49:H49"/>
    <mergeCell ref="B50:H50"/>
    <mergeCell ref="B51:H51"/>
    <mergeCell ref="B52:H52"/>
    <mergeCell ref="B53:H53"/>
    <mergeCell ref="B54:H54"/>
    <mergeCell ref="B55:K55"/>
    <mergeCell ref="B56:H56"/>
    <mergeCell ref="B57:H57"/>
    <mergeCell ref="B58:H58"/>
  </mergeCells>
  <phoneticPr fontId="17" type="Hiragana"/>
  <pageMargins left="0.7" right="0.7" top="0.75" bottom="0.75" header="0.3" footer="0.3"/>
  <pageSetup paperSize="9" scale="87" fitToWidth="1" fitToHeight="1" orientation="portrait" usePrinterDefaults="1" r:id="rId1"/>
  <rowBreaks count="1" manualBreakCount="1">
    <brk id="32" max="1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10">
    <tabColor rgb="FF0070C0"/>
  </sheetPr>
  <dimension ref="A1:IS212"/>
  <sheetViews>
    <sheetView zoomScaleSheetLayoutView="100" workbookViewId="0">
      <selection activeCell="C12" sqref="C12"/>
    </sheetView>
  </sheetViews>
  <sheetFormatPr defaultRowHeight="16.5" customHeight="1"/>
  <cols>
    <col min="1" max="1" width="9" style="1" bestFit="1" customWidth="1"/>
    <col min="2" max="2" width="3.375" style="2" customWidth="1"/>
    <col min="3" max="5" width="3.125" style="1" customWidth="1"/>
    <col min="6" max="6" width="16.25" style="1" customWidth="1"/>
    <col min="7" max="7" width="2.5" style="1" customWidth="1"/>
    <col min="8" max="8" width="16.875" style="1" customWidth="1"/>
    <col min="9" max="9" width="1.875" style="1" customWidth="1"/>
    <col min="10" max="12" width="3.125" style="1" customWidth="1"/>
    <col min="13" max="14" width="10.625" style="1" customWidth="1"/>
    <col min="15" max="23" width="9" style="1" bestFit="1" customWidth="1"/>
    <col min="24" max="24" width="29.625" style="3" customWidth="1"/>
    <col min="25" max="43" width="9" style="3" bestFit="1" customWidth="1"/>
    <col min="44" max="253" width="9" style="1" bestFit="1" customWidth="1"/>
  </cols>
  <sheetData>
    <row r="1" spans="1:43" ht="24" customHeight="1">
      <c r="B1" s="7" t="s">
        <v>103</v>
      </c>
      <c r="C1" s="7"/>
      <c r="D1" s="7"/>
      <c r="E1" s="7"/>
      <c r="F1" s="7"/>
      <c r="G1" s="7"/>
      <c r="H1" s="7"/>
      <c r="I1" s="7"/>
      <c r="J1" s="7"/>
      <c r="K1" s="7"/>
      <c r="L1" s="7"/>
      <c r="M1" s="7"/>
      <c r="N1" s="7"/>
      <c r="P1" s="65"/>
    </row>
    <row r="2" spans="1:43" ht="16.5" customHeight="1">
      <c r="A2" s="5"/>
      <c r="B2" s="8" t="s">
        <v>104</v>
      </c>
      <c r="C2" s="8"/>
      <c r="D2" s="8"/>
      <c r="E2" s="24" t="s">
        <v>88</v>
      </c>
      <c r="F2" s="24"/>
      <c r="G2" s="24"/>
      <c r="H2" s="24"/>
    </row>
    <row r="3" spans="1:43" ht="16.5" customHeight="1">
      <c r="A3" s="5"/>
      <c r="B3" s="8"/>
      <c r="C3" s="8"/>
      <c r="D3" s="8"/>
      <c r="E3" s="25"/>
      <c r="F3" s="25"/>
      <c r="G3" s="25"/>
      <c r="H3" s="25"/>
      <c r="I3" s="44"/>
      <c r="J3" s="48"/>
      <c r="K3" s="48"/>
      <c r="L3" s="48"/>
      <c r="M3" s="48"/>
      <c r="N3" s="48"/>
    </row>
    <row r="4" spans="1:43" ht="15.75" customHeight="1">
      <c r="A4" s="6"/>
      <c r="B4" s="9" t="s">
        <v>9</v>
      </c>
      <c r="C4" s="9"/>
      <c r="D4" s="9"/>
      <c r="E4" s="24" t="s">
        <v>40</v>
      </c>
      <c r="F4" s="24"/>
      <c r="G4" s="24"/>
      <c r="H4" s="24"/>
      <c r="I4" s="44"/>
      <c r="J4" s="49"/>
      <c r="K4" s="52"/>
      <c r="L4" s="52"/>
      <c r="M4" s="52"/>
      <c r="N4" s="52"/>
    </row>
    <row r="5" spans="1:43" ht="15.75" customHeight="1">
      <c r="A5" s="6"/>
      <c r="B5" s="9"/>
      <c r="C5" s="9"/>
      <c r="D5" s="9"/>
      <c r="E5" s="25"/>
      <c r="F5" s="25"/>
      <c r="G5" s="25"/>
      <c r="H5" s="25"/>
      <c r="I5" s="44"/>
      <c r="J5" s="50"/>
      <c r="K5" s="50"/>
      <c r="L5" s="50"/>
      <c r="M5" s="55"/>
      <c r="N5" s="59"/>
    </row>
    <row r="6" spans="1:43" ht="15.75" customHeight="1">
      <c r="A6" s="5"/>
      <c r="B6" s="9" t="s">
        <v>105</v>
      </c>
      <c r="C6" s="9"/>
      <c r="D6" s="9"/>
      <c r="E6" s="26" t="s">
        <v>145</v>
      </c>
      <c r="F6" s="33"/>
      <c r="G6" s="24"/>
      <c r="H6" s="24"/>
      <c r="I6" s="44"/>
      <c r="J6" s="50"/>
      <c r="K6" s="50"/>
      <c r="L6" s="50"/>
      <c r="M6" s="55"/>
      <c r="N6" s="59"/>
    </row>
    <row r="7" spans="1:43" ht="15.75" customHeight="1">
      <c r="A7" s="5"/>
      <c r="B7" s="9"/>
      <c r="C7" s="9"/>
      <c r="D7" s="9"/>
      <c r="E7" s="27"/>
      <c r="F7" s="34"/>
      <c r="G7" s="25"/>
      <c r="H7" s="25"/>
      <c r="I7" s="44"/>
      <c r="J7" s="50"/>
      <c r="K7" s="50"/>
      <c r="L7" s="50"/>
      <c r="M7" s="55"/>
      <c r="N7" s="59"/>
      <c r="O7" s="63"/>
    </row>
    <row r="8" spans="1:43" ht="15.75" customHeight="1">
      <c r="A8" s="5"/>
      <c r="B8" s="9" t="s">
        <v>106</v>
      </c>
      <c r="C8" s="9"/>
      <c r="D8" s="9"/>
      <c r="E8" s="28">
        <v>1</v>
      </c>
      <c r="F8" s="28"/>
      <c r="G8" s="38"/>
      <c r="H8" s="38"/>
      <c r="I8" s="44"/>
      <c r="J8" s="50"/>
      <c r="K8" s="50"/>
      <c r="L8" s="50"/>
      <c r="M8" s="55"/>
      <c r="N8" s="59"/>
      <c r="O8" s="63"/>
    </row>
    <row r="9" spans="1:43" ht="15.75" customHeight="1">
      <c r="B9" s="9"/>
      <c r="C9" s="9"/>
      <c r="D9" s="9"/>
      <c r="E9" s="29"/>
      <c r="F9" s="29"/>
      <c r="G9" s="38"/>
      <c r="H9" s="38"/>
      <c r="I9" s="44"/>
      <c r="J9" s="50"/>
      <c r="K9" s="50"/>
      <c r="L9" s="50"/>
      <c r="M9" s="55"/>
      <c r="N9" s="59"/>
    </row>
    <row r="10" spans="1:43" ht="6.75" customHeight="1">
      <c r="N10" s="1" t="str">
        <f>IF(M10="","",#REF!+M10)</f>
        <v/>
      </c>
    </row>
    <row r="11" spans="1:43" ht="15.75" customHeight="1">
      <c r="B11" s="10" t="s">
        <v>107</v>
      </c>
      <c r="C11" s="13" t="s">
        <v>60</v>
      </c>
      <c r="D11" s="18" t="s">
        <v>37</v>
      </c>
      <c r="E11" s="18" t="s">
        <v>10</v>
      </c>
      <c r="F11" s="18" t="s">
        <v>113</v>
      </c>
      <c r="G11" s="18"/>
      <c r="H11" s="18" t="s">
        <v>115</v>
      </c>
      <c r="I11" s="18"/>
      <c r="J11" s="18"/>
      <c r="K11" s="18"/>
      <c r="L11" s="18"/>
      <c r="M11" s="18" t="s">
        <v>117</v>
      </c>
      <c r="N11" s="60" t="s">
        <v>118</v>
      </c>
    </row>
    <row r="12" spans="1:43" s="4" customFormat="1" ht="15.75" customHeight="1">
      <c r="B12" s="11">
        <f t="shared" ref="B12:B51" si="0">ROW()-11</f>
        <v>1</v>
      </c>
      <c r="C12" s="14"/>
      <c r="D12" s="19"/>
      <c r="E12" s="30"/>
      <c r="F12" s="36"/>
      <c r="G12" s="40"/>
      <c r="H12" s="36"/>
      <c r="I12" s="46"/>
      <c r="J12" s="46"/>
      <c r="K12" s="46"/>
      <c r="L12" s="46"/>
      <c r="M12" s="56"/>
      <c r="N12" s="61" t="str">
        <f>IF(M12="","",M12)</f>
        <v/>
      </c>
      <c r="O12" s="64" t="s">
        <v>120</v>
      </c>
      <c r="AP12" s="3"/>
      <c r="AQ12" s="3"/>
    </row>
    <row r="13" spans="1:43" ht="15.75" customHeight="1">
      <c r="B13" s="11">
        <f t="shared" si="0"/>
        <v>2</v>
      </c>
      <c r="C13" s="15"/>
      <c r="D13" s="20"/>
      <c r="E13" s="31"/>
      <c r="F13" s="36"/>
      <c r="G13" s="40"/>
      <c r="H13" s="36"/>
      <c r="I13" s="46"/>
      <c r="J13" s="46"/>
      <c r="K13" s="46"/>
      <c r="L13" s="46"/>
      <c r="M13" s="56"/>
      <c r="N13" s="61" t="str">
        <f t="shared" ref="N13:N51" si="1">IF(M13="","",SUM(N12,M13))</f>
        <v/>
      </c>
    </row>
    <row r="14" spans="1:43" ht="15.75" customHeight="1">
      <c r="B14" s="11">
        <f t="shared" si="0"/>
        <v>3</v>
      </c>
      <c r="C14" s="15"/>
      <c r="D14" s="20"/>
      <c r="E14" s="31"/>
      <c r="F14" s="36"/>
      <c r="G14" s="40"/>
      <c r="H14" s="36"/>
      <c r="I14" s="46"/>
      <c r="J14" s="46"/>
      <c r="K14" s="46"/>
      <c r="L14" s="46"/>
      <c r="M14" s="56"/>
      <c r="N14" s="61" t="str">
        <f t="shared" si="1"/>
        <v/>
      </c>
    </row>
    <row r="15" spans="1:43" s="4" customFormat="1" ht="15.75" customHeight="1">
      <c r="B15" s="11">
        <f t="shared" si="0"/>
        <v>4</v>
      </c>
      <c r="C15" s="14"/>
      <c r="D15" s="19"/>
      <c r="E15" s="30"/>
      <c r="F15" s="36"/>
      <c r="G15" s="40"/>
      <c r="H15" s="36"/>
      <c r="I15" s="46"/>
      <c r="J15" s="46"/>
      <c r="K15" s="46"/>
      <c r="L15" s="46"/>
      <c r="M15" s="56"/>
      <c r="N15" s="61" t="str">
        <f t="shared" si="1"/>
        <v/>
      </c>
      <c r="AP15" s="3"/>
      <c r="AQ15" s="3"/>
    </row>
    <row r="16" spans="1:43" s="4" customFormat="1" ht="15.75" customHeight="1">
      <c r="B16" s="11">
        <f t="shared" si="0"/>
        <v>5</v>
      </c>
      <c r="C16" s="14"/>
      <c r="D16" s="19"/>
      <c r="E16" s="30"/>
      <c r="F16" s="36"/>
      <c r="G16" s="40"/>
      <c r="H16" s="36"/>
      <c r="I16" s="46"/>
      <c r="J16" s="46"/>
      <c r="K16" s="46"/>
      <c r="L16" s="46"/>
      <c r="M16" s="56"/>
      <c r="N16" s="61" t="str">
        <f t="shared" si="1"/>
        <v/>
      </c>
      <c r="AP16" s="3"/>
      <c r="AQ16" s="3"/>
    </row>
    <row r="17" spans="2:43" s="4" customFormat="1" ht="15.75" customHeight="1">
      <c r="B17" s="11">
        <f t="shared" si="0"/>
        <v>6</v>
      </c>
      <c r="C17" s="16"/>
      <c r="D17" s="21"/>
      <c r="E17" s="32"/>
      <c r="F17" s="36"/>
      <c r="G17" s="40"/>
      <c r="H17" s="36"/>
      <c r="I17" s="46"/>
      <c r="J17" s="46"/>
      <c r="K17" s="46"/>
      <c r="L17" s="46"/>
      <c r="M17" s="56"/>
      <c r="N17" s="61" t="str">
        <f t="shared" si="1"/>
        <v/>
      </c>
      <c r="AP17" s="3"/>
      <c r="AQ17" s="3"/>
    </row>
    <row r="18" spans="2:43" ht="15.75" customHeight="1">
      <c r="B18" s="11">
        <f t="shared" si="0"/>
        <v>7</v>
      </c>
      <c r="C18" s="15"/>
      <c r="D18" s="20"/>
      <c r="E18" s="31"/>
      <c r="F18" s="36"/>
      <c r="G18" s="40"/>
      <c r="H18" s="36"/>
      <c r="I18" s="46"/>
      <c r="J18" s="46"/>
      <c r="K18" s="46"/>
      <c r="L18" s="46"/>
      <c r="M18" s="56"/>
      <c r="N18" s="61" t="str">
        <f t="shared" si="1"/>
        <v/>
      </c>
    </row>
    <row r="19" spans="2:43" ht="15.75" customHeight="1">
      <c r="B19" s="11">
        <f t="shared" si="0"/>
        <v>8</v>
      </c>
      <c r="C19" s="15"/>
      <c r="D19" s="20"/>
      <c r="E19" s="31"/>
      <c r="F19" s="36"/>
      <c r="G19" s="40"/>
      <c r="H19" s="36"/>
      <c r="I19" s="46"/>
      <c r="J19" s="46"/>
      <c r="K19" s="46"/>
      <c r="L19" s="46"/>
      <c r="M19" s="56"/>
      <c r="N19" s="61" t="str">
        <f t="shared" si="1"/>
        <v/>
      </c>
    </row>
    <row r="20" spans="2:43" s="4" customFormat="1" ht="15.75" customHeight="1">
      <c r="B20" s="11">
        <f t="shared" si="0"/>
        <v>9</v>
      </c>
      <c r="C20" s="14"/>
      <c r="D20" s="19"/>
      <c r="E20" s="30"/>
      <c r="F20" s="36"/>
      <c r="G20" s="40"/>
      <c r="H20" s="36"/>
      <c r="I20" s="46"/>
      <c r="J20" s="46"/>
      <c r="K20" s="46"/>
      <c r="L20" s="46"/>
      <c r="M20" s="56"/>
      <c r="N20" s="61" t="str">
        <f t="shared" si="1"/>
        <v/>
      </c>
      <c r="AP20" s="3"/>
      <c r="AQ20" s="3"/>
    </row>
    <row r="21" spans="2:43" ht="15.75" customHeight="1">
      <c r="B21" s="11">
        <f t="shared" si="0"/>
        <v>10</v>
      </c>
      <c r="C21" s="15"/>
      <c r="D21" s="20"/>
      <c r="E21" s="31"/>
      <c r="F21" s="36"/>
      <c r="G21" s="40"/>
      <c r="H21" s="36"/>
      <c r="I21" s="46"/>
      <c r="J21" s="46"/>
      <c r="K21" s="46"/>
      <c r="L21" s="46"/>
      <c r="M21" s="56"/>
      <c r="N21" s="61" t="str">
        <f t="shared" si="1"/>
        <v/>
      </c>
    </row>
    <row r="22" spans="2:43" s="4" customFormat="1" ht="15.75" customHeight="1">
      <c r="B22" s="11">
        <f t="shared" si="0"/>
        <v>11</v>
      </c>
      <c r="C22" s="14"/>
      <c r="D22" s="19"/>
      <c r="E22" s="30"/>
      <c r="F22" s="36"/>
      <c r="G22" s="40"/>
      <c r="H22" s="36"/>
      <c r="I22" s="46"/>
      <c r="J22" s="46"/>
      <c r="K22" s="46"/>
      <c r="L22" s="46"/>
      <c r="M22" s="56"/>
      <c r="N22" s="61" t="str">
        <f t="shared" si="1"/>
        <v/>
      </c>
      <c r="AP22" s="3"/>
      <c r="AQ22" s="3"/>
    </row>
    <row r="23" spans="2:43" s="4" customFormat="1" ht="15.75" customHeight="1">
      <c r="B23" s="11">
        <f t="shared" si="0"/>
        <v>12</v>
      </c>
      <c r="C23" s="14"/>
      <c r="D23" s="19"/>
      <c r="E23" s="30"/>
      <c r="F23" s="36"/>
      <c r="G23" s="40"/>
      <c r="H23" s="36"/>
      <c r="I23" s="46"/>
      <c r="J23" s="46"/>
      <c r="K23" s="46"/>
      <c r="L23" s="46"/>
      <c r="M23" s="56"/>
      <c r="N23" s="61" t="str">
        <f t="shared" si="1"/>
        <v/>
      </c>
      <c r="AP23" s="3"/>
      <c r="AQ23" s="3"/>
    </row>
    <row r="24" spans="2:43" s="4" customFormat="1" ht="15.75" customHeight="1">
      <c r="B24" s="11">
        <f t="shared" si="0"/>
        <v>13</v>
      </c>
      <c r="C24" s="14"/>
      <c r="D24" s="19"/>
      <c r="E24" s="30"/>
      <c r="F24" s="36"/>
      <c r="G24" s="40"/>
      <c r="H24" s="36"/>
      <c r="I24" s="46"/>
      <c r="J24" s="46"/>
      <c r="K24" s="46"/>
      <c r="L24" s="46"/>
      <c r="M24" s="56"/>
      <c r="N24" s="61" t="str">
        <f t="shared" si="1"/>
        <v/>
      </c>
      <c r="AP24" s="3"/>
      <c r="AQ24" s="3"/>
    </row>
    <row r="25" spans="2:43" s="4" customFormat="1" ht="15.75" customHeight="1">
      <c r="B25" s="11">
        <f t="shared" si="0"/>
        <v>14</v>
      </c>
      <c r="C25" s="16"/>
      <c r="D25" s="21"/>
      <c r="E25" s="32"/>
      <c r="F25" s="37"/>
      <c r="G25" s="41"/>
      <c r="H25" s="37"/>
      <c r="I25" s="47"/>
      <c r="J25" s="47"/>
      <c r="K25" s="47"/>
      <c r="L25" s="47"/>
      <c r="M25" s="56"/>
      <c r="N25" s="61" t="str">
        <f t="shared" si="1"/>
        <v/>
      </c>
      <c r="AP25" s="3"/>
      <c r="AQ25" s="3"/>
    </row>
    <row r="26" spans="2:43" s="4" customFormat="1" ht="15.75" customHeight="1">
      <c r="B26" s="11">
        <f t="shared" si="0"/>
        <v>15</v>
      </c>
      <c r="C26" s="14"/>
      <c r="D26" s="19"/>
      <c r="E26" s="30"/>
      <c r="F26" s="36"/>
      <c r="G26" s="40"/>
      <c r="H26" s="36"/>
      <c r="I26" s="46"/>
      <c r="J26" s="46"/>
      <c r="K26" s="46"/>
      <c r="L26" s="46"/>
      <c r="M26" s="56"/>
      <c r="N26" s="61" t="str">
        <f t="shared" si="1"/>
        <v/>
      </c>
      <c r="AP26" s="3"/>
      <c r="AQ26" s="3"/>
    </row>
    <row r="27" spans="2:43" s="4" customFormat="1" ht="15.75" customHeight="1">
      <c r="B27" s="11">
        <f t="shared" si="0"/>
        <v>16</v>
      </c>
      <c r="C27" s="14"/>
      <c r="D27" s="19"/>
      <c r="E27" s="30"/>
      <c r="F27" s="36"/>
      <c r="G27" s="40"/>
      <c r="H27" s="36"/>
      <c r="I27" s="46"/>
      <c r="J27" s="46"/>
      <c r="K27" s="46"/>
      <c r="L27" s="46"/>
      <c r="M27" s="56"/>
      <c r="N27" s="61" t="str">
        <f t="shared" si="1"/>
        <v/>
      </c>
      <c r="AP27" s="3"/>
      <c r="AQ27" s="3"/>
    </row>
    <row r="28" spans="2:43" s="4" customFormat="1" ht="15.75" customHeight="1">
      <c r="B28" s="11">
        <f t="shared" si="0"/>
        <v>17</v>
      </c>
      <c r="C28" s="14"/>
      <c r="D28" s="19"/>
      <c r="E28" s="30"/>
      <c r="F28" s="36"/>
      <c r="G28" s="40"/>
      <c r="H28" s="36"/>
      <c r="I28" s="46"/>
      <c r="J28" s="46"/>
      <c r="K28" s="46"/>
      <c r="L28" s="46"/>
      <c r="M28" s="56"/>
      <c r="N28" s="61" t="str">
        <f t="shared" si="1"/>
        <v/>
      </c>
      <c r="AP28" s="3"/>
      <c r="AQ28" s="3"/>
    </row>
    <row r="29" spans="2:43" s="4" customFormat="1" ht="15.75" customHeight="1">
      <c r="B29" s="11">
        <f t="shared" si="0"/>
        <v>18</v>
      </c>
      <c r="C29" s="14"/>
      <c r="D29" s="19"/>
      <c r="E29" s="30"/>
      <c r="F29" s="36"/>
      <c r="G29" s="40"/>
      <c r="H29" s="36"/>
      <c r="I29" s="46"/>
      <c r="J29" s="46"/>
      <c r="K29" s="46"/>
      <c r="L29" s="46"/>
      <c r="M29" s="56"/>
      <c r="N29" s="61" t="str">
        <f t="shared" si="1"/>
        <v/>
      </c>
      <c r="AP29" s="3"/>
      <c r="AQ29" s="3"/>
    </row>
    <row r="30" spans="2:43" s="4" customFormat="1" ht="15.75" customHeight="1">
      <c r="B30" s="11">
        <f t="shared" si="0"/>
        <v>19</v>
      </c>
      <c r="C30" s="14"/>
      <c r="D30" s="19"/>
      <c r="E30" s="30"/>
      <c r="F30" s="36"/>
      <c r="G30" s="40"/>
      <c r="H30" s="36"/>
      <c r="I30" s="46"/>
      <c r="J30" s="46"/>
      <c r="K30" s="46"/>
      <c r="L30" s="46"/>
      <c r="M30" s="56"/>
      <c r="N30" s="61" t="str">
        <f t="shared" si="1"/>
        <v/>
      </c>
      <c r="AP30" s="3"/>
      <c r="AQ30" s="3"/>
    </row>
    <row r="31" spans="2:43" s="4" customFormat="1" ht="15.75" customHeight="1">
      <c r="B31" s="11">
        <f t="shared" si="0"/>
        <v>20</v>
      </c>
      <c r="C31" s="14"/>
      <c r="D31" s="19"/>
      <c r="E31" s="30"/>
      <c r="F31" s="36"/>
      <c r="G31" s="40"/>
      <c r="H31" s="36"/>
      <c r="I31" s="46"/>
      <c r="J31" s="46"/>
      <c r="K31" s="46"/>
      <c r="L31" s="46"/>
      <c r="M31" s="56"/>
      <c r="N31" s="61" t="str">
        <f t="shared" si="1"/>
        <v/>
      </c>
      <c r="AP31" s="3"/>
      <c r="AQ31" s="3"/>
    </row>
    <row r="32" spans="2:43" s="4" customFormat="1" ht="15.75" customHeight="1">
      <c r="B32" s="11">
        <f t="shared" si="0"/>
        <v>21</v>
      </c>
      <c r="C32" s="14"/>
      <c r="D32" s="19"/>
      <c r="E32" s="30"/>
      <c r="F32" s="36"/>
      <c r="G32" s="40"/>
      <c r="H32" s="36"/>
      <c r="I32" s="46"/>
      <c r="J32" s="46"/>
      <c r="K32" s="46"/>
      <c r="L32" s="46"/>
      <c r="M32" s="56"/>
      <c r="N32" s="61" t="str">
        <f t="shared" si="1"/>
        <v/>
      </c>
      <c r="AP32" s="3"/>
      <c r="AQ32" s="3"/>
    </row>
    <row r="33" spans="2:43" s="4" customFormat="1" ht="15.75" customHeight="1">
      <c r="B33" s="11">
        <f t="shared" si="0"/>
        <v>22</v>
      </c>
      <c r="C33" s="14"/>
      <c r="D33" s="19"/>
      <c r="E33" s="30"/>
      <c r="F33" s="36"/>
      <c r="G33" s="40"/>
      <c r="H33" s="36"/>
      <c r="I33" s="46"/>
      <c r="J33" s="46"/>
      <c r="K33" s="46"/>
      <c r="L33" s="46"/>
      <c r="M33" s="56"/>
      <c r="N33" s="61" t="str">
        <f t="shared" si="1"/>
        <v/>
      </c>
      <c r="AP33" s="3"/>
      <c r="AQ33" s="3"/>
    </row>
    <row r="34" spans="2:43" s="4" customFormat="1" ht="15.75" customHeight="1">
      <c r="B34" s="11">
        <f t="shared" si="0"/>
        <v>23</v>
      </c>
      <c r="C34" s="14"/>
      <c r="D34" s="19"/>
      <c r="E34" s="30"/>
      <c r="F34" s="36"/>
      <c r="G34" s="40"/>
      <c r="H34" s="36"/>
      <c r="I34" s="46"/>
      <c r="J34" s="46"/>
      <c r="K34" s="46"/>
      <c r="L34" s="46"/>
      <c r="M34" s="56"/>
      <c r="N34" s="61" t="str">
        <f t="shared" si="1"/>
        <v/>
      </c>
      <c r="AP34" s="3"/>
      <c r="AQ34" s="3"/>
    </row>
    <row r="35" spans="2:43" s="4" customFormat="1" ht="15.75" customHeight="1">
      <c r="B35" s="11">
        <f t="shared" si="0"/>
        <v>24</v>
      </c>
      <c r="C35" s="14"/>
      <c r="D35" s="19"/>
      <c r="E35" s="30"/>
      <c r="F35" s="36"/>
      <c r="G35" s="40"/>
      <c r="H35" s="36"/>
      <c r="I35" s="46"/>
      <c r="J35" s="46"/>
      <c r="K35" s="46"/>
      <c r="L35" s="46"/>
      <c r="M35" s="56"/>
      <c r="N35" s="61" t="str">
        <f t="shared" si="1"/>
        <v/>
      </c>
      <c r="AP35" s="3"/>
      <c r="AQ35" s="3"/>
    </row>
    <row r="36" spans="2:43" s="4" customFormat="1" ht="15.75" customHeight="1">
      <c r="B36" s="11">
        <f t="shared" si="0"/>
        <v>25</v>
      </c>
      <c r="C36" s="14"/>
      <c r="D36" s="19"/>
      <c r="E36" s="30"/>
      <c r="F36" s="36"/>
      <c r="G36" s="40"/>
      <c r="H36" s="36"/>
      <c r="I36" s="46"/>
      <c r="J36" s="46"/>
      <c r="K36" s="46"/>
      <c r="L36" s="46"/>
      <c r="M36" s="56"/>
      <c r="N36" s="61" t="str">
        <f t="shared" si="1"/>
        <v/>
      </c>
      <c r="AP36" s="3"/>
      <c r="AQ36" s="3"/>
    </row>
    <row r="37" spans="2:43" s="4" customFormat="1" ht="15.75" customHeight="1">
      <c r="B37" s="11">
        <f t="shared" si="0"/>
        <v>26</v>
      </c>
      <c r="C37" s="14"/>
      <c r="D37" s="19"/>
      <c r="E37" s="30"/>
      <c r="F37" s="36"/>
      <c r="G37" s="40"/>
      <c r="H37" s="36"/>
      <c r="I37" s="46"/>
      <c r="J37" s="46"/>
      <c r="K37" s="46"/>
      <c r="L37" s="46"/>
      <c r="M37" s="56"/>
      <c r="N37" s="61" t="str">
        <f t="shared" si="1"/>
        <v/>
      </c>
      <c r="AP37" s="3"/>
      <c r="AQ37" s="3"/>
    </row>
    <row r="38" spans="2:43" s="4" customFormat="1" ht="15.75" customHeight="1">
      <c r="B38" s="11">
        <f t="shared" si="0"/>
        <v>27</v>
      </c>
      <c r="C38" s="14"/>
      <c r="D38" s="19"/>
      <c r="E38" s="30"/>
      <c r="F38" s="36"/>
      <c r="G38" s="40"/>
      <c r="H38" s="36"/>
      <c r="I38" s="46"/>
      <c r="J38" s="46"/>
      <c r="K38" s="46"/>
      <c r="L38" s="46"/>
      <c r="M38" s="56"/>
      <c r="N38" s="61" t="str">
        <f t="shared" si="1"/>
        <v/>
      </c>
      <c r="AP38" s="3"/>
      <c r="AQ38" s="3"/>
    </row>
    <row r="39" spans="2:43" s="4" customFormat="1" ht="15.75" customHeight="1">
      <c r="B39" s="11">
        <f t="shared" si="0"/>
        <v>28</v>
      </c>
      <c r="C39" s="14"/>
      <c r="D39" s="19"/>
      <c r="E39" s="30"/>
      <c r="F39" s="36"/>
      <c r="G39" s="40"/>
      <c r="H39" s="36"/>
      <c r="I39" s="46"/>
      <c r="J39" s="46"/>
      <c r="K39" s="46"/>
      <c r="L39" s="46"/>
      <c r="M39" s="56"/>
      <c r="N39" s="61" t="str">
        <f t="shared" si="1"/>
        <v/>
      </c>
      <c r="AP39" s="3"/>
      <c r="AQ39" s="3"/>
    </row>
    <row r="40" spans="2:43" s="4" customFormat="1" ht="15.75" customHeight="1">
      <c r="B40" s="11">
        <f t="shared" si="0"/>
        <v>29</v>
      </c>
      <c r="C40" s="14"/>
      <c r="D40" s="19"/>
      <c r="E40" s="30"/>
      <c r="F40" s="36"/>
      <c r="G40" s="40"/>
      <c r="H40" s="36"/>
      <c r="I40" s="46"/>
      <c r="J40" s="46"/>
      <c r="K40" s="46"/>
      <c r="L40" s="46"/>
      <c r="M40" s="56"/>
      <c r="N40" s="61" t="str">
        <f t="shared" si="1"/>
        <v/>
      </c>
      <c r="AP40" s="3"/>
      <c r="AQ40" s="3"/>
    </row>
    <row r="41" spans="2:43" s="4" customFormat="1" ht="15.75" customHeight="1">
      <c r="B41" s="11">
        <f t="shared" si="0"/>
        <v>30</v>
      </c>
      <c r="C41" s="14"/>
      <c r="D41" s="19"/>
      <c r="E41" s="30"/>
      <c r="F41" s="36"/>
      <c r="G41" s="40"/>
      <c r="H41" s="36"/>
      <c r="I41" s="46"/>
      <c r="J41" s="46"/>
      <c r="K41" s="46"/>
      <c r="L41" s="46"/>
      <c r="M41" s="56"/>
      <c r="N41" s="61" t="str">
        <f t="shared" si="1"/>
        <v/>
      </c>
      <c r="AP41" s="3"/>
      <c r="AQ41" s="3"/>
    </row>
    <row r="42" spans="2:43" s="4" customFormat="1" ht="15.75" customHeight="1">
      <c r="B42" s="11">
        <f t="shared" si="0"/>
        <v>31</v>
      </c>
      <c r="C42" s="14"/>
      <c r="D42" s="19"/>
      <c r="E42" s="30"/>
      <c r="F42" s="36"/>
      <c r="G42" s="40"/>
      <c r="H42" s="36"/>
      <c r="I42" s="46"/>
      <c r="J42" s="46"/>
      <c r="K42" s="46"/>
      <c r="L42" s="46"/>
      <c r="M42" s="56"/>
      <c r="N42" s="61" t="str">
        <f t="shared" si="1"/>
        <v/>
      </c>
      <c r="AP42" s="3"/>
      <c r="AQ42" s="3"/>
    </row>
    <row r="43" spans="2:43" s="4" customFormat="1" ht="15.75" customHeight="1">
      <c r="B43" s="11">
        <f t="shared" si="0"/>
        <v>32</v>
      </c>
      <c r="C43" s="14"/>
      <c r="D43" s="19"/>
      <c r="E43" s="30"/>
      <c r="F43" s="36"/>
      <c r="G43" s="40"/>
      <c r="H43" s="36"/>
      <c r="I43" s="46"/>
      <c r="J43" s="46"/>
      <c r="K43" s="46"/>
      <c r="L43" s="46"/>
      <c r="M43" s="56"/>
      <c r="N43" s="61" t="str">
        <f t="shared" si="1"/>
        <v/>
      </c>
      <c r="AP43" s="3"/>
      <c r="AQ43" s="3"/>
    </row>
    <row r="44" spans="2:43" s="4" customFormat="1" ht="15.75" customHeight="1">
      <c r="B44" s="11">
        <f t="shared" si="0"/>
        <v>33</v>
      </c>
      <c r="C44" s="14"/>
      <c r="D44" s="19"/>
      <c r="E44" s="30"/>
      <c r="F44" s="36"/>
      <c r="G44" s="40"/>
      <c r="H44" s="36"/>
      <c r="I44" s="46"/>
      <c r="J44" s="46"/>
      <c r="K44" s="46"/>
      <c r="L44" s="46"/>
      <c r="M44" s="56"/>
      <c r="N44" s="61" t="str">
        <f t="shared" si="1"/>
        <v/>
      </c>
      <c r="AP44" s="3"/>
      <c r="AQ44" s="3"/>
    </row>
    <row r="45" spans="2:43" s="4" customFormat="1" ht="15.75" customHeight="1">
      <c r="B45" s="11">
        <f t="shared" si="0"/>
        <v>34</v>
      </c>
      <c r="C45" s="14"/>
      <c r="D45" s="19"/>
      <c r="E45" s="30"/>
      <c r="F45" s="36"/>
      <c r="G45" s="40"/>
      <c r="H45" s="36"/>
      <c r="I45" s="46"/>
      <c r="J45" s="46"/>
      <c r="K45" s="46"/>
      <c r="L45" s="46"/>
      <c r="M45" s="56"/>
      <c r="N45" s="61" t="str">
        <f t="shared" si="1"/>
        <v/>
      </c>
      <c r="AP45" s="3"/>
      <c r="AQ45" s="3"/>
    </row>
    <row r="46" spans="2:43" s="4" customFormat="1" ht="15.75" customHeight="1">
      <c r="B46" s="11">
        <f t="shared" si="0"/>
        <v>35</v>
      </c>
      <c r="C46" s="14"/>
      <c r="D46" s="19"/>
      <c r="E46" s="30"/>
      <c r="F46" s="36"/>
      <c r="G46" s="40"/>
      <c r="H46" s="36"/>
      <c r="I46" s="46"/>
      <c r="J46" s="46"/>
      <c r="K46" s="46"/>
      <c r="L46" s="46"/>
      <c r="M46" s="56"/>
      <c r="N46" s="61" t="str">
        <f t="shared" si="1"/>
        <v/>
      </c>
      <c r="AP46" s="3"/>
      <c r="AQ46" s="3"/>
    </row>
    <row r="47" spans="2:43" s="4" customFormat="1" ht="15.75" customHeight="1">
      <c r="B47" s="11">
        <f t="shared" si="0"/>
        <v>36</v>
      </c>
      <c r="C47" s="14"/>
      <c r="D47" s="19"/>
      <c r="E47" s="30"/>
      <c r="F47" s="36"/>
      <c r="G47" s="40"/>
      <c r="H47" s="36"/>
      <c r="I47" s="46"/>
      <c r="J47" s="46"/>
      <c r="K47" s="46"/>
      <c r="L47" s="46"/>
      <c r="M47" s="56"/>
      <c r="N47" s="61" t="str">
        <f t="shared" si="1"/>
        <v/>
      </c>
      <c r="AP47" s="3"/>
      <c r="AQ47" s="3"/>
    </row>
    <row r="48" spans="2:43" s="4" customFormat="1" ht="15.75" customHeight="1">
      <c r="B48" s="11">
        <f t="shared" si="0"/>
        <v>37</v>
      </c>
      <c r="C48" s="14"/>
      <c r="D48" s="19"/>
      <c r="E48" s="30"/>
      <c r="F48" s="36"/>
      <c r="G48" s="40"/>
      <c r="H48" s="36"/>
      <c r="I48" s="46"/>
      <c r="J48" s="46"/>
      <c r="K48" s="46"/>
      <c r="L48" s="46"/>
      <c r="M48" s="56"/>
      <c r="N48" s="61" t="str">
        <f t="shared" si="1"/>
        <v/>
      </c>
      <c r="AP48" s="3"/>
      <c r="AQ48" s="3"/>
    </row>
    <row r="49" spans="2:43" s="4" customFormat="1" ht="15.75" customHeight="1">
      <c r="B49" s="11">
        <f t="shared" si="0"/>
        <v>38</v>
      </c>
      <c r="C49" s="14"/>
      <c r="D49" s="19"/>
      <c r="E49" s="30"/>
      <c r="F49" s="36"/>
      <c r="G49" s="40"/>
      <c r="H49" s="36"/>
      <c r="I49" s="46"/>
      <c r="J49" s="46"/>
      <c r="K49" s="46"/>
      <c r="L49" s="46"/>
      <c r="M49" s="56"/>
      <c r="N49" s="61" t="str">
        <f t="shared" si="1"/>
        <v/>
      </c>
      <c r="AP49" s="3"/>
      <c r="AQ49" s="3"/>
    </row>
    <row r="50" spans="2:43" s="4" customFormat="1" ht="15.75" customHeight="1">
      <c r="B50" s="11">
        <f t="shared" si="0"/>
        <v>39</v>
      </c>
      <c r="C50" s="14"/>
      <c r="D50" s="19"/>
      <c r="E50" s="30"/>
      <c r="F50" s="36"/>
      <c r="G50" s="40"/>
      <c r="H50" s="36"/>
      <c r="I50" s="46"/>
      <c r="J50" s="46"/>
      <c r="K50" s="46"/>
      <c r="L50" s="46"/>
      <c r="M50" s="56"/>
      <c r="N50" s="61" t="str">
        <f t="shared" si="1"/>
        <v/>
      </c>
      <c r="AP50" s="3"/>
      <c r="AQ50" s="3"/>
    </row>
    <row r="51" spans="2:43" s="4" customFormat="1" ht="15.75" customHeight="1">
      <c r="B51" s="11">
        <f t="shared" si="0"/>
        <v>40</v>
      </c>
      <c r="C51" s="14"/>
      <c r="D51" s="19"/>
      <c r="E51" s="30"/>
      <c r="F51" s="36"/>
      <c r="G51" s="40"/>
      <c r="H51" s="36"/>
      <c r="I51" s="46"/>
      <c r="J51" s="46"/>
      <c r="K51" s="46"/>
      <c r="L51" s="46"/>
      <c r="M51" s="56"/>
      <c r="N51" s="61" t="str">
        <f t="shared" si="1"/>
        <v/>
      </c>
      <c r="X51" s="3"/>
      <c r="Y51" s="3"/>
      <c r="Z51" s="3"/>
      <c r="AA51" s="3"/>
      <c r="AB51" s="3"/>
      <c r="AC51" s="3"/>
      <c r="AD51" s="3"/>
      <c r="AE51" s="3"/>
      <c r="AF51" s="3"/>
      <c r="AG51" s="3"/>
      <c r="AH51" s="3"/>
      <c r="AI51" s="3"/>
      <c r="AJ51" s="3"/>
      <c r="AK51" s="3"/>
      <c r="AL51" s="3"/>
      <c r="AM51" s="3"/>
      <c r="AN51" s="3"/>
      <c r="AO51" s="3"/>
      <c r="AP51" s="3"/>
      <c r="AQ51" s="3"/>
    </row>
    <row r="52" spans="2:43" s="4" customFormat="1" ht="15.75" customHeight="1">
      <c r="B52" s="12" t="s">
        <v>108</v>
      </c>
      <c r="C52" s="17"/>
      <c r="D52" s="17"/>
      <c r="E52" s="17"/>
      <c r="F52" s="17"/>
      <c r="G52" s="17"/>
      <c r="H52" s="17"/>
      <c r="I52" s="17"/>
      <c r="J52" s="17"/>
      <c r="K52" s="17"/>
      <c r="L52" s="17"/>
      <c r="M52" s="57">
        <f>SUM(M12:M51)</f>
        <v>0</v>
      </c>
      <c r="N52" s="62"/>
      <c r="X52" s="3"/>
      <c r="Y52" s="3"/>
      <c r="Z52" s="3"/>
      <c r="AA52" s="3"/>
      <c r="AB52" s="3"/>
      <c r="AC52" s="3"/>
      <c r="AD52" s="3"/>
      <c r="AE52" s="3"/>
      <c r="AF52" s="3"/>
      <c r="AG52" s="3"/>
      <c r="AH52" s="3"/>
      <c r="AI52" s="3"/>
      <c r="AJ52" s="3"/>
      <c r="AK52" s="3"/>
      <c r="AL52" s="3"/>
      <c r="AM52" s="3"/>
      <c r="AN52" s="3"/>
      <c r="AO52" s="3"/>
      <c r="AP52" s="3"/>
      <c r="AQ52" s="3"/>
    </row>
    <row r="53" spans="2:43" ht="16.5" customHeight="1">
      <c r="B53" s="7" t="s">
        <v>103</v>
      </c>
      <c r="C53" s="7"/>
      <c r="D53" s="7"/>
      <c r="E53" s="7"/>
      <c r="F53" s="7"/>
      <c r="G53" s="7"/>
      <c r="H53" s="7"/>
      <c r="I53" s="7"/>
      <c r="J53" s="7"/>
      <c r="K53" s="7"/>
      <c r="L53" s="7"/>
      <c r="M53" s="7"/>
      <c r="N53" s="7"/>
    </row>
    <row r="54" spans="2:43" ht="16.5" customHeight="1">
      <c r="B54" s="8" t="s">
        <v>104</v>
      </c>
      <c r="C54" s="8"/>
      <c r="D54" s="8"/>
      <c r="E54" s="24" t="str">
        <f>$E$2</f>
        <v>運営交付金</v>
      </c>
      <c r="F54" s="24"/>
      <c r="G54" s="24"/>
      <c r="H54" s="24"/>
    </row>
    <row r="55" spans="2:43" ht="16.5" customHeight="1">
      <c r="B55" s="8"/>
      <c r="C55" s="8"/>
      <c r="D55" s="8"/>
      <c r="E55" s="25"/>
      <c r="F55" s="25"/>
      <c r="G55" s="25"/>
      <c r="H55" s="25"/>
      <c r="I55" s="44"/>
      <c r="J55" s="48"/>
      <c r="K55" s="48"/>
      <c r="L55" s="48"/>
      <c r="M55" s="48"/>
      <c r="N55" s="48"/>
    </row>
    <row r="56" spans="2:43" ht="16.5" customHeight="1">
      <c r="B56" s="9" t="s">
        <v>9</v>
      </c>
      <c r="C56" s="9"/>
      <c r="D56" s="9"/>
      <c r="E56" s="24" t="str">
        <f>$E$4</f>
        <v>運営費</v>
      </c>
      <c r="F56" s="24"/>
      <c r="G56" s="24"/>
      <c r="H56" s="24"/>
      <c r="I56" s="44"/>
      <c r="J56" s="49"/>
      <c r="K56" s="52"/>
      <c r="L56" s="52"/>
      <c r="M56" s="52"/>
      <c r="N56" s="52"/>
    </row>
    <row r="57" spans="2:43" ht="16.5" customHeight="1">
      <c r="B57" s="9"/>
      <c r="C57" s="9"/>
      <c r="D57" s="9"/>
      <c r="E57" s="25"/>
      <c r="F57" s="25"/>
      <c r="G57" s="25"/>
      <c r="H57" s="25"/>
      <c r="I57" s="44"/>
      <c r="J57" s="51"/>
      <c r="K57" s="51"/>
      <c r="L57" s="51"/>
      <c r="M57" s="55"/>
      <c r="N57" s="59"/>
    </row>
    <row r="58" spans="2:43" ht="16.5" customHeight="1">
      <c r="B58" s="9" t="s">
        <v>105</v>
      </c>
      <c r="C58" s="9"/>
      <c r="D58" s="9"/>
      <c r="E58" s="24" t="str">
        <f>$E$6</f>
        <v>光熱水費</v>
      </c>
      <c r="F58" s="24"/>
      <c r="G58" s="24"/>
      <c r="H58" s="24"/>
      <c r="I58" s="44"/>
      <c r="J58" s="51"/>
      <c r="K58" s="51"/>
      <c r="L58" s="51"/>
      <c r="M58" s="55"/>
      <c r="N58" s="59"/>
    </row>
    <row r="59" spans="2:43" ht="16.5" customHeight="1">
      <c r="B59" s="9"/>
      <c r="C59" s="9"/>
      <c r="D59" s="9"/>
      <c r="E59" s="25"/>
      <c r="F59" s="25"/>
      <c r="G59" s="25"/>
      <c r="H59" s="25"/>
      <c r="I59" s="44"/>
      <c r="J59" s="51"/>
      <c r="K59" s="51"/>
      <c r="L59" s="51"/>
      <c r="M59" s="55"/>
      <c r="N59" s="59"/>
    </row>
    <row r="60" spans="2:43" ht="16.5" customHeight="1">
      <c r="B60" s="9" t="s">
        <v>106</v>
      </c>
      <c r="C60" s="9"/>
      <c r="D60" s="9"/>
      <c r="E60" s="28">
        <v>2</v>
      </c>
      <c r="F60" s="28"/>
      <c r="G60" s="42"/>
      <c r="H60" s="42"/>
      <c r="I60" s="44"/>
      <c r="J60" s="51"/>
      <c r="K60" s="51"/>
      <c r="L60" s="51"/>
      <c r="M60" s="55"/>
      <c r="N60" s="59"/>
    </row>
    <row r="61" spans="2:43" ht="16.5" customHeight="1">
      <c r="B61" s="9"/>
      <c r="C61" s="9"/>
      <c r="D61" s="9"/>
      <c r="E61" s="29"/>
      <c r="F61" s="29"/>
      <c r="G61" s="42"/>
      <c r="H61" s="42"/>
      <c r="I61" s="44"/>
      <c r="J61" s="51"/>
      <c r="K61" s="51"/>
      <c r="L61" s="51"/>
      <c r="M61" s="55"/>
      <c r="N61" s="59"/>
    </row>
    <row r="62" spans="2:43" ht="7.5" customHeight="1">
      <c r="N62" s="1" t="str">
        <f>IF(M62="","",#REF!+M62)</f>
        <v/>
      </c>
    </row>
    <row r="63" spans="2:43" ht="16.5" customHeight="1">
      <c r="B63" s="10" t="s">
        <v>107</v>
      </c>
      <c r="C63" s="13" t="s">
        <v>60</v>
      </c>
      <c r="D63" s="18" t="s">
        <v>37</v>
      </c>
      <c r="E63" s="18" t="s">
        <v>10</v>
      </c>
      <c r="F63" s="18" t="s">
        <v>113</v>
      </c>
      <c r="G63" s="18"/>
      <c r="H63" s="18" t="s">
        <v>115</v>
      </c>
      <c r="I63" s="18"/>
      <c r="J63" s="18"/>
      <c r="K63" s="18"/>
      <c r="L63" s="18"/>
      <c r="M63" s="18" t="s">
        <v>117</v>
      </c>
      <c r="N63" s="60" t="s">
        <v>118</v>
      </c>
    </row>
    <row r="64" spans="2:43" ht="15.75" customHeight="1">
      <c r="B64" s="11">
        <f t="shared" ref="B64:B103" si="2">ROW()-23</f>
        <v>41</v>
      </c>
      <c r="C64" s="14"/>
      <c r="D64" s="19"/>
      <c r="E64" s="30"/>
      <c r="F64" s="36"/>
      <c r="G64" s="40"/>
      <c r="H64" s="36"/>
      <c r="I64" s="46"/>
      <c r="J64" s="46"/>
      <c r="K64" s="46"/>
      <c r="L64" s="46"/>
      <c r="M64" s="56"/>
      <c r="N64" s="61" t="str">
        <f>IF(M64="","",N51+M64)</f>
        <v/>
      </c>
    </row>
    <row r="65" spans="2:14" ht="15.75" customHeight="1">
      <c r="B65" s="11">
        <f t="shared" si="2"/>
        <v>42</v>
      </c>
      <c r="C65" s="15"/>
      <c r="D65" s="20"/>
      <c r="E65" s="31"/>
      <c r="F65" s="36"/>
      <c r="G65" s="40"/>
      <c r="H65" s="36"/>
      <c r="I65" s="46"/>
      <c r="J65" s="46"/>
      <c r="K65" s="46"/>
      <c r="L65" s="46"/>
      <c r="M65" s="56"/>
      <c r="N65" s="61" t="str">
        <f t="shared" ref="N65:N103" si="3">IF(M65="","",SUM(N64,M65))</f>
        <v/>
      </c>
    </row>
    <row r="66" spans="2:14" ht="15.75" customHeight="1">
      <c r="B66" s="11">
        <f t="shared" si="2"/>
        <v>43</v>
      </c>
      <c r="C66" s="15"/>
      <c r="D66" s="20"/>
      <c r="E66" s="31"/>
      <c r="F66" s="36"/>
      <c r="G66" s="40"/>
      <c r="H66" s="36"/>
      <c r="I66" s="46"/>
      <c r="J66" s="46"/>
      <c r="K66" s="46"/>
      <c r="L66" s="46"/>
      <c r="M66" s="56"/>
      <c r="N66" s="61" t="str">
        <f t="shared" si="3"/>
        <v/>
      </c>
    </row>
    <row r="67" spans="2:14" ht="15.75" customHeight="1">
      <c r="B67" s="11">
        <f t="shared" si="2"/>
        <v>44</v>
      </c>
      <c r="C67" s="14"/>
      <c r="D67" s="19"/>
      <c r="E67" s="30"/>
      <c r="F67" s="36"/>
      <c r="G67" s="40"/>
      <c r="H67" s="36"/>
      <c r="I67" s="46"/>
      <c r="J67" s="46"/>
      <c r="K67" s="46"/>
      <c r="L67" s="46"/>
      <c r="M67" s="56"/>
      <c r="N67" s="61" t="str">
        <f t="shared" si="3"/>
        <v/>
      </c>
    </row>
    <row r="68" spans="2:14" ht="15.75" customHeight="1">
      <c r="B68" s="11">
        <f t="shared" si="2"/>
        <v>45</v>
      </c>
      <c r="C68" s="14"/>
      <c r="D68" s="19"/>
      <c r="E68" s="30"/>
      <c r="F68" s="36"/>
      <c r="G68" s="40"/>
      <c r="H68" s="36"/>
      <c r="I68" s="46"/>
      <c r="J68" s="46"/>
      <c r="K68" s="46"/>
      <c r="L68" s="46"/>
      <c r="M68" s="56"/>
      <c r="N68" s="61" t="str">
        <f t="shared" si="3"/>
        <v/>
      </c>
    </row>
    <row r="69" spans="2:14" ht="15.75" customHeight="1">
      <c r="B69" s="11">
        <f t="shared" si="2"/>
        <v>46</v>
      </c>
      <c r="C69" s="16"/>
      <c r="D69" s="21"/>
      <c r="E69" s="32"/>
      <c r="F69" s="37"/>
      <c r="G69" s="41"/>
      <c r="H69" s="37"/>
      <c r="I69" s="47"/>
      <c r="J69" s="47"/>
      <c r="K69" s="47"/>
      <c r="L69" s="47"/>
      <c r="M69" s="56"/>
      <c r="N69" s="61" t="str">
        <f t="shared" si="3"/>
        <v/>
      </c>
    </row>
    <row r="70" spans="2:14" ht="15.75" customHeight="1">
      <c r="B70" s="11">
        <f t="shared" si="2"/>
        <v>47</v>
      </c>
      <c r="C70" s="15"/>
      <c r="D70" s="20"/>
      <c r="E70" s="31"/>
      <c r="F70" s="36"/>
      <c r="G70" s="40"/>
      <c r="H70" s="36"/>
      <c r="I70" s="46"/>
      <c r="J70" s="46"/>
      <c r="K70" s="46"/>
      <c r="L70" s="46"/>
      <c r="M70" s="56"/>
      <c r="N70" s="61" t="str">
        <f t="shared" si="3"/>
        <v/>
      </c>
    </row>
    <row r="71" spans="2:14" ht="15.75" customHeight="1">
      <c r="B71" s="11">
        <f t="shared" si="2"/>
        <v>48</v>
      </c>
      <c r="C71" s="15"/>
      <c r="D71" s="20"/>
      <c r="E71" s="31"/>
      <c r="F71" s="36"/>
      <c r="G71" s="40"/>
      <c r="H71" s="36"/>
      <c r="I71" s="46"/>
      <c r="J71" s="46"/>
      <c r="K71" s="46"/>
      <c r="L71" s="46"/>
      <c r="M71" s="56"/>
      <c r="N71" s="61" t="str">
        <f t="shared" si="3"/>
        <v/>
      </c>
    </row>
    <row r="72" spans="2:14" ht="15.75" customHeight="1">
      <c r="B72" s="11">
        <f t="shared" si="2"/>
        <v>49</v>
      </c>
      <c r="C72" s="14"/>
      <c r="D72" s="19"/>
      <c r="E72" s="30"/>
      <c r="F72" s="36"/>
      <c r="G72" s="40"/>
      <c r="H72" s="36"/>
      <c r="I72" s="46"/>
      <c r="J72" s="46"/>
      <c r="K72" s="46"/>
      <c r="L72" s="46"/>
      <c r="M72" s="56"/>
      <c r="N72" s="61" t="str">
        <f t="shared" si="3"/>
        <v/>
      </c>
    </row>
    <row r="73" spans="2:14" ht="15.75" customHeight="1">
      <c r="B73" s="11">
        <f t="shared" si="2"/>
        <v>50</v>
      </c>
      <c r="C73" s="15"/>
      <c r="D73" s="20"/>
      <c r="E73" s="31"/>
      <c r="F73" s="36"/>
      <c r="G73" s="40"/>
      <c r="H73" s="36"/>
      <c r="I73" s="46"/>
      <c r="J73" s="46"/>
      <c r="K73" s="46"/>
      <c r="L73" s="46"/>
      <c r="M73" s="56"/>
      <c r="N73" s="61" t="str">
        <f t="shared" si="3"/>
        <v/>
      </c>
    </row>
    <row r="74" spans="2:14" ht="15.75" customHeight="1">
      <c r="B74" s="11">
        <f t="shared" si="2"/>
        <v>51</v>
      </c>
      <c r="C74" s="14"/>
      <c r="D74" s="19"/>
      <c r="E74" s="30"/>
      <c r="F74" s="36"/>
      <c r="G74" s="40"/>
      <c r="H74" s="36"/>
      <c r="I74" s="46"/>
      <c r="J74" s="46"/>
      <c r="K74" s="46"/>
      <c r="L74" s="46"/>
      <c r="M74" s="56"/>
      <c r="N74" s="61" t="str">
        <f t="shared" si="3"/>
        <v/>
      </c>
    </row>
    <row r="75" spans="2:14" ht="15.75" customHeight="1">
      <c r="B75" s="11">
        <f t="shared" si="2"/>
        <v>52</v>
      </c>
      <c r="C75" s="14"/>
      <c r="D75" s="19"/>
      <c r="E75" s="30"/>
      <c r="F75" s="36"/>
      <c r="G75" s="40"/>
      <c r="H75" s="36"/>
      <c r="I75" s="46"/>
      <c r="J75" s="46"/>
      <c r="K75" s="46"/>
      <c r="L75" s="46"/>
      <c r="M75" s="56"/>
      <c r="N75" s="61" t="str">
        <f t="shared" si="3"/>
        <v/>
      </c>
    </row>
    <row r="76" spans="2:14" ht="15.75" customHeight="1">
      <c r="B76" s="11">
        <f t="shared" si="2"/>
        <v>53</v>
      </c>
      <c r="C76" s="14"/>
      <c r="D76" s="19"/>
      <c r="E76" s="30"/>
      <c r="F76" s="36"/>
      <c r="G76" s="40"/>
      <c r="H76" s="36"/>
      <c r="I76" s="46"/>
      <c r="J76" s="46"/>
      <c r="K76" s="46"/>
      <c r="L76" s="46"/>
      <c r="M76" s="56"/>
      <c r="N76" s="61" t="str">
        <f t="shared" si="3"/>
        <v/>
      </c>
    </row>
    <row r="77" spans="2:14" ht="15.75" customHeight="1">
      <c r="B77" s="11">
        <f t="shared" si="2"/>
        <v>54</v>
      </c>
      <c r="C77" s="16"/>
      <c r="D77" s="21"/>
      <c r="E77" s="32"/>
      <c r="F77" s="37"/>
      <c r="G77" s="41"/>
      <c r="H77" s="37"/>
      <c r="I77" s="47"/>
      <c r="J77" s="47"/>
      <c r="K77" s="47"/>
      <c r="L77" s="47"/>
      <c r="M77" s="56"/>
      <c r="N77" s="61" t="str">
        <f t="shared" si="3"/>
        <v/>
      </c>
    </row>
    <row r="78" spans="2:14" ht="15.75" customHeight="1">
      <c r="B78" s="11">
        <f t="shared" si="2"/>
        <v>55</v>
      </c>
      <c r="C78" s="14"/>
      <c r="D78" s="19"/>
      <c r="E78" s="30"/>
      <c r="F78" s="36"/>
      <c r="G78" s="40"/>
      <c r="H78" s="36"/>
      <c r="I78" s="46"/>
      <c r="J78" s="46"/>
      <c r="K78" s="46"/>
      <c r="L78" s="46"/>
      <c r="M78" s="56"/>
      <c r="N78" s="61" t="str">
        <f t="shared" si="3"/>
        <v/>
      </c>
    </row>
    <row r="79" spans="2:14" ht="15.75" customHeight="1">
      <c r="B79" s="11">
        <f t="shared" si="2"/>
        <v>56</v>
      </c>
      <c r="C79" s="14"/>
      <c r="D79" s="19"/>
      <c r="E79" s="30"/>
      <c r="F79" s="36"/>
      <c r="G79" s="40"/>
      <c r="H79" s="36"/>
      <c r="I79" s="46"/>
      <c r="J79" s="46"/>
      <c r="K79" s="46"/>
      <c r="L79" s="46"/>
      <c r="M79" s="56"/>
      <c r="N79" s="61" t="str">
        <f t="shared" si="3"/>
        <v/>
      </c>
    </row>
    <row r="80" spans="2:14" ht="15.75" customHeight="1">
      <c r="B80" s="11">
        <f t="shared" si="2"/>
        <v>57</v>
      </c>
      <c r="C80" s="14"/>
      <c r="D80" s="19"/>
      <c r="E80" s="30"/>
      <c r="F80" s="36"/>
      <c r="G80" s="40"/>
      <c r="H80" s="36"/>
      <c r="I80" s="46"/>
      <c r="J80" s="46"/>
      <c r="K80" s="46"/>
      <c r="L80" s="46"/>
      <c r="M80" s="56"/>
      <c r="N80" s="61" t="str">
        <f t="shared" si="3"/>
        <v/>
      </c>
    </row>
    <row r="81" spans="2:14" ht="15.75" customHeight="1">
      <c r="B81" s="11">
        <f t="shared" si="2"/>
        <v>58</v>
      </c>
      <c r="C81" s="14"/>
      <c r="D81" s="19"/>
      <c r="E81" s="30"/>
      <c r="F81" s="36"/>
      <c r="G81" s="40"/>
      <c r="H81" s="36"/>
      <c r="I81" s="46"/>
      <c r="J81" s="46"/>
      <c r="K81" s="46"/>
      <c r="L81" s="46"/>
      <c r="M81" s="56"/>
      <c r="N81" s="61" t="str">
        <f t="shared" si="3"/>
        <v/>
      </c>
    </row>
    <row r="82" spans="2:14" ht="15.75" customHeight="1">
      <c r="B82" s="11">
        <f t="shared" si="2"/>
        <v>59</v>
      </c>
      <c r="C82" s="14"/>
      <c r="D82" s="19"/>
      <c r="E82" s="30"/>
      <c r="F82" s="36"/>
      <c r="G82" s="40"/>
      <c r="H82" s="36"/>
      <c r="I82" s="46"/>
      <c r="J82" s="46"/>
      <c r="K82" s="46"/>
      <c r="L82" s="46"/>
      <c r="M82" s="56"/>
      <c r="N82" s="61" t="str">
        <f t="shared" si="3"/>
        <v/>
      </c>
    </row>
    <row r="83" spans="2:14" ht="15.75" customHeight="1">
      <c r="B83" s="11">
        <f t="shared" si="2"/>
        <v>60</v>
      </c>
      <c r="C83" s="14"/>
      <c r="D83" s="19"/>
      <c r="E83" s="30"/>
      <c r="F83" s="36"/>
      <c r="G83" s="40"/>
      <c r="H83" s="36"/>
      <c r="I83" s="46"/>
      <c r="J83" s="46"/>
      <c r="K83" s="46"/>
      <c r="L83" s="46"/>
      <c r="M83" s="56"/>
      <c r="N83" s="61" t="str">
        <f t="shared" si="3"/>
        <v/>
      </c>
    </row>
    <row r="84" spans="2:14" ht="15.75" customHeight="1">
      <c r="B84" s="11">
        <f t="shared" si="2"/>
        <v>61</v>
      </c>
      <c r="C84" s="14"/>
      <c r="D84" s="19"/>
      <c r="E84" s="30"/>
      <c r="F84" s="36"/>
      <c r="G84" s="40"/>
      <c r="H84" s="36"/>
      <c r="I84" s="46"/>
      <c r="J84" s="46"/>
      <c r="K84" s="46"/>
      <c r="L84" s="46"/>
      <c r="M84" s="56"/>
      <c r="N84" s="61" t="str">
        <f t="shared" si="3"/>
        <v/>
      </c>
    </row>
    <row r="85" spans="2:14" ht="15.75" customHeight="1">
      <c r="B85" s="11">
        <f t="shared" si="2"/>
        <v>62</v>
      </c>
      <c r="C85" s="14"/>
      <c r="D85" s="19"/>
      <c r="E85" s="30"/>
      <c r="F85" s="36"/>
      <c r="G85" s="40"/>
      <c r="H85" s="36"/>
      <c r="I85" s="46"/>
      <c r="J85" s="46"/>
      <c r="K85" s="46"/>
      <c r="L85" s="46"/>
      <c r="M85" s="56"/>
      <c r="N85" s="61" t="str">
        <f t="shared" si="3"/>
        <v/>
      </c>
    </row>
    <row r="86" spans="2:14" ht="15.75" customHeight="1">
      <c r="B86" s="11">
        <f t="shared" si="2"/>
        <v>63</v>
      </c>
      <c r="C86" s="14"/>
      <c r="D86" s="19"/>
      <c r="E86" s="30"/>
      <c r="F86" s="36"/>
      <c r="G86" s="40"/>
      <c r="H86" s="36"/>
      <c r="I86" s="46"/>
      <c r="J86" s="46"/>
      <c r="K86" s="46"/>
      <c r="L86" s="46"/>
      <c r="M86" s="56"/>
      <c r="N86" s="61" t="str">
        <f t="shared" si="3"/>
        <v/>
      </c>
    </row>
    <row r="87" spans="2:14" ht="15.75" customHeight="1">
      <c r="B87" s="11">
        <f t="shared" si="2"/>
        <v>64</v>
      </c>
      <c r="C87" s="14"/>
      <c r="D87" s="19"/>
      <c r="E87" s="30"/>
      <c r="F87" s="36"/>
      <c r="G87" s="40"/>
      <c r="H87" s="36"/>
      <c r="I87" s="46"/>
      <c r="J87" s="46"/>
      <c r="K87" s="46"/>
      <c r="L87" s="46"/>
      <c r="M87" s="56"/>
      <c r="N87" s="61" t="str">
        <f t="shared" si="3"/>
        <v/>
      </c>
    </row>
    <row r="88" spans="2:14" ht="15.75" customHeight="1">
      <c r="B88" s="11">
        <f t="shared" si="2"/>
        <v>65</v>
      </c>
      <c r="C88" s="14"/>
      <c r="D88" s="19"/>
      <c r="E88" s="30"/>
      <c r="F88" s="36"/>
      <c r="G88" s="40"/>
      <c r="H88" s="36"/>
      <c r="I88" s="46"/>
      <c r="J88" s="46"/>
      <c r="K88" s="46"/>
      <c r="L88" s="46"/>
      <c r="M88" s="56"/>
      <c r="N88" s="61" t="str">
        <f t="shared" si="3"/>
        <v/>
      </c>
    </row>
    <row r="89" spans="2:14" ht="15.75" customHeight="1">
      <c r="B89" s="11">
        <f t="shared" si="2"/>
        <v>66</v>
      </c>
      <c r="C89" s="14"/>
      <c r="D89" s="19"/>
      <c r="E89" s="30"/>
      <c r="F89" s="36"/>
      <c r="G89" s="40"/>
      <c r="H89" s="36"/>
      <c r="I89" s="46"/>
      <c r="J89" s="46"/>
      <c r="K89" s="46"/>
      <c r="L89" s="46"/>
      <c r="M89" s="56"/>
      <c r="N89" s="61" t="str">
        <f t="shared" si="3"/>
        <v/>
      </c>
    </row>
    <row r="90" spans="2:14" ht="15.75" customHeight="1">
      <c r="B90" s="11">
        <f t="shared" si="2"/>
        <v>67</v>
      </c>
      <c r="C90" s="14"/>
      <c r="D90" s="19"/>
      <c r="E90" s="30"/>
      <c r="F90" s="36"/>
      <c r="G90" s="40"/>
      <c r="H90" s="36"/>
      <c r="I90" s="46"/>
      <c r="J90" s="46"/>
      <c r="K90" s="46"/>
      <c r="L90" s="46"/>
      <c r="M90" s="56"/>
      <c r="N90" s="61" t="str">
        <f t="shared" si="3"/>
        <v/>
      </c>
    </row>
    <row r="91" spans="2:14" ht="15.75" customHeight="1">
      <c r="B91" s="11">
        <f t="shared" si="2"/>
        <v>68</v>
      </c>
      <c r="C91" s="14"/>
      <c r="D91" s="19"/>
      <c r="E91" s="30"/>
      <c r="F91" s="36"/>
      <c r="G91" s="40"/>
      <c r="H91" s="36"/>
      <c r="I91" s="46"/>
      <c r="J91" s="46"/>
      <c r="K91" s="46"/>
      <c r="L91" s="46"/>
      <c r="M91" s="56"/>
      <c r="N91" s="61" t="str">
        <f t="shared" si="3"/>
        <v/>
      </c>
    </row>
    <row r="92" spans="2:14" ht="15.75" customHeight="1">
      <c r="B92" s="11">
        <f t="shared" si="2"/>
        <v>69</v>
      </c>
      <c r="C92" s="14"/>
      <c r="D92" s="19"/>
      <c r="E92" s="30"/>
      <c r="F92" s="36"/>
      <c r="G92" s="40"/>
      <c r="H92" s="36"/>
      <c r="I92" s="46"/>
      <c r="J92" s="46"/>
      <c r="K92" s="46"/>
      <c r="L92" s="46"/>
      <c r="M92" s="56"/>
      <c r="N92" s="61" t="str">
        <f t="shared" si="3"/>
        <v/>
      </c>
    </row>
    <row r="93" spans="2:14" ht="15.75" customHeight="1">
      <c r="B93" s="11">
        <f t="shared" si="2"/>
        <v>70</v>
      </c>
      <c r="C93" s="14"/>
      <c r="D93" s="19"/>
      <c r="E93" s="30"/>
      <c r="F93" s="36"/>
      <c r="G93" s="40"/>
      <c r="H93" s="36"/>
      <c r="I93" s="46"/>
      <c r="J93" s="46"/>
      <c r="K93" s="46"/>
      <c r="L93" s="46"/>
      <c r="M93" s="56"/>
      <c r="N93" s="61" t="str">
        <f t="shared" si="3"/>
        <v/>
      </c>
    </row>
    <row r="94" spans="2:14" ht="15.75" customHeight="1">
      <c r="B94" s="11">
        <f t="shared" si="2"/>
        <v>71</v>
      </c>
      <c r="C94" s="14"/>
      <c r="D94" s="19"/>
      <c r="E94" s="30"/>
      <c r="F94" s="36"/>
      <c r="G94" s="40"/>
      <c r="H94" s="36"/>
      <c r="I94" s="46"/>
      <c r="J94" s="46"/>
      <c r="K94" s="46"/>
      <c r="L94" s="46"/>
      <c r="M94" s="56"/>
      <c r="N94" s="61" t="str">
        <f t="shared" si="3"/>
        <v/>
      </c>
    </row>
    <row r="95" spans="2:14" ht="15.75" customHeight="1">
      <c r="B95" s="11">
        <f t="shared" si="2"/>
        <v>72</v>
      </c>
      <c r="C95" s="14"/>
      <c r="D95" s="19"/>
      <c r="E95" s="30"/>
      <c r="F95" s="36"/>
      <c r="G95" s="40"/>
      <c r="H95" s="36"/>
      <c r="I95" s="46"/>
      <c r="J95" s="46"/>
      <c r="K95" s="46"/>
      <c r="L95" s="46"/>
      <c r="M95" s="56"/>
      <c r="N95" s="61" t="str">
        <f t="shared" si="3"/>
        <v/>
      </c>
    </row>
    <row r="96" spans="2:14" ht="15.75" customHeight="1">
      <c r="B96" s="11">
        <f t="shared" si="2"/>
        <v>73</v>
      </c>
      <c r="C96" s="14"/>
      <c r="D96" s="19"/>
      <c r="E96" s="30"/>
      <c r="F96" s="36"/>
      <c r="G96" s="40"/>
      <c r="H96" s="36"/>
      <c r="I96" s="46"/>
      <c r="J96" s="46"/>
      <c r="K96" s="46"/>
      <c r="L96" s="46"/>
      <c r="M96" s="56"/>
      <c r="N96" s="61" t="str">
        <f t="shared" si="3"/>
        <v/>
      </c>
    </row>
    <row r="97" spans="2:14" ht="15.75" customHeight="1">
      <c r="B97" s="11">
        <f t="shared" si="2"/>
        <v>74</v>
      </c>
      <c r="C97" s="14"/>
      <c r="D97" s="19"/>
      <c r="E97" s="30"/>
      <c r="F97" s="36"/>
      <c r="G97" s="40"/>
      <c r="H97" s="36"/>
      <c r="I97" s="46"/>
      <c r="J97" s="46"/>
      <c r="K97" s="46"/>
      <c r="L97" s="46"/>
      <c r="M97" s="56"/>
      <c r="N97" s="61" t="str">
        <f t="shared" si="3"/>
        <v/>
      </c>
    </row>
    <row r="98" spans="2:14" ht="15.75" customHeight="1">
      <c r="B98" s="11">
        <f t="shared" si="2"/>
        <v>75</v>
      </c>
      <c r="C98" s="14"/>
      <c r="D98" s="19"/>
      <c r="E98" s="30"/>
      <c r="F98" s="36"/>
      <c r="G98" s="40"/>
      <c r="H98" s="36"/>
      <c r="I98" s="46"/>
      <c r="J98" s="46"/>
      <c r="K98" s="46"/>
      <c r="L98" s="46"/>
      <c r="M98" s="56"/>
      <c r="N98" s="61" t="str">
        <f t="shared" si="3"/>
        <v/>
      </c>
    </row>
    <row r="99" spans="2:14" ht="15.75" customHeight="1">
      <c r="B99" s="11">
        <f t="shared" si="2"/>
        <v>76</v>
      </c>
      <c r="C99" s="14"/>
      <c r="D99" s="19"/>
      <c r="E99" s="30"/>
      <c r="F99" s="36"/>
      <c r="G99" s="40"/>
      <c r="H99" s="36"/>
      <c r="I99" s="46"/>
      <c r="J99" s="46"/>
      <c r="K99" s="46"/>
      <c r="L99" s="46"/>
      <c r="M99" s="56"/>
      <c r="N99" s="61" t="str">
        <f t="shared" si="3"/>
        <v/>
      </c>
    </row>
    <row r="100" spans="2:14" ht="15.75" customHeight="1">
      <c r="B100" s="11">
        <f t="shared" si="2"/>
        <v>77</v>
      </c>
      <c r="C100" s="14"/>
      <c r="D100" s="19"/>
      <c r="E100" s="30"/>
      <c r="F100" s="36"/>
      <c r="G100" s="40"/>
      <c r="H100" s="36"/>
      <c r="I100" s="46"/>
      <c r="J100" s="46"/>
      <c r="K100" s="46"/>
      <c r="L100" s="46"/>
      <c r="M100" s="56"/>
      <c r="N100" s="61" t="str">
        <f t="shared" si="3"/>
        <v/>
      </c>
    </row>
    <row r="101" spans="2:14" ht="15.75" customHeight="1">
      <c r="B101" s="11">
        <f t="shared" si="2"/>
        <v>78</v>
      </c>
      <c r="C101" s="14"/>
      <c r="D101" s="19"/>
      <c r="E101" s="30"/>
      <c r="F101" s="36"/>
      <c r="G101" s="40"/>
      <c r="H101" s="36"/>
      <c r="I101" s="46"/>
      <c r="J101" s="46"/>
      <c r="K101" s="46"/>
      <c r="L101" s="46"/>
      <c r="M101" s="56"/>
      <c r="N101" s="61" t="str">
        <f t="shared" si="3"/>
        <v/>
      </c>
    </row>
    <row r="102" spans="2:14" ht="15.75" customHeight="1">
      <c r="B102" s="11">
        <f t="shared" si="2"/>
        <v>79</v>
      </c>
      <c r="C102" s="14"/>
      <c r="D102" s="19"/>
      <c r="E102" s="30"/>
      <c r="F102" s="36"/>
      <c r="G102" s="40"/>
      <c r="H102" s="36"/>
      <c r="I102" s="46"/>
      <c r="J102" s="46"/>
      <c r="K102" s="46"/>
      <c r="L102" s="46"/>
      <c r="M102" s="56"/>
      <c r="N102" s="61" t="str">
        <f t="shared" si="3"/>
        <v/>
      </c>
    </row>
    <row r="103" spans="2:14" ht="15.75" customHeight="1">
      <c r="B103" s="11">
        <f t="shared" si="2"/>
        <v>80</v>
      </c>
      <c r="C103" s="14"/>
      <c r="D103" s="19"/>
      <c r="E103" s="30"/>
      <c r="F103" s="36"/>
      <c r="G103" s="40"/>
      <c r="H103" s="36"/>
      <c r="I103" s="46"/>
      <c r="J103" s="46"/>
      <c r="K103" s="46"/>
      <c r="L103" s="46"/>
      <c r="M103" s="56"/>
      <c r="N103" s="61" t="str">
        <f t="shared" si="3"/>
        <v/>
      </c>
    </row>
    <row r="104" spans="2:14" ht="16.5" customHeight="1">
      <c r="B104" s="12" t="s">
        <v>109</v>
      </c>
      <c r="C104" s="17"/>
      <c r="D104" s="17"/>
      <c r="E104" s="17"/>
      <c r="F104" s="17"/>
      <c r="G104" s="17"/>
      <c r="H104" s="17"/>
      <c r="I104" s="17"/>
      <c r="J104" s="17"/>
      <c r="K104" s="17"/>
      <c r="L104" s="17"/>
      <c r="M104" s="57">
        <f>SUM(M64:M103)</f>
        <v>0</v>
      </c>
      <c r="N104" s="62"/>
    </row>
    <row r="105" spans="2:14" ht="16.5" customHeight="1">
      <c r="B105" s="7" t="s">
        <v>103</v>
      </c>
      <c r="C105" s="7"/>
      <c r="D105" s="7"/>
      <c r="E105" s="7"/>
      <c r="F105" s="7"/>
      <c r="G105" s="7"/>
      <c r="H105" s="7"/>
      <c r="I105" s="7"/>
      <c r="J105" s="7"/>
      <c r="K105" s="7"/>
      <c r="L105" s="7"/>
      <c r="M105" s="7"/>
      <c r="N105" s="7"/>
    </row>
    <row r="106" spans="2:14" ht="16.5" customHeight="1">
      <c r="B106" s="8" t="s">
        <v>104</v>
      </c>
      <c r="C106" s="8"/>
      <c r="D106" s="8"/>
      <c r="E106" s="24" t="str">
        <f>$E$2</f>
        <v>運営交付金</v>
      </c>
      <c r="F106" s="24"/>
      <c r="G106" s="24"/>
      <c r="H106" s="24"/>
    </row>
    <row r="107" spans="2:14" ht="16.5" customHeight="1">
      <c r="B107" s="8"/>
      <c r="C107" s="8"/>
      <c r="D107" s="8"/>
      <c r="E107" s="25"/>
      <c r="F107" s="25"/>
      <c r="G107" s="25"/>
      <c r="H107" s="25"/>
      <c r="I107" s="44"/>
      <c r="J107" s="48"/>
      <c r="K107" s="48"/>
      <c r="L107" s="48"/>
      <c r="M107" s="48"/>
      <c r="N107" s="48"/>
    </row>
    <row r="108" spans="2:14" ht="16.5" customHeight="1">
      <c r="B108" s="9" t="s">
        <v>9</v>
      </c>
      <c r="C108" s="9"/>
      <c r="D108" s="9"/>
      <c r="E108" s="24" t="str">
        <f>$E$4</f>
        <v>運営費</v>
      </c>
      <c r="F108" s="24"/>
      <c r="G108" s="24"/>
      <c r="H108" s="24"/>
      <c r="I108" s="44"/>
      <c r="J108" s="49"/>
      <c r="K108" s="52"/>
      <c r="L108" s="52"/>
      <c r="M108" s="52"/>
      <c r="N108" s="52"/>
    </row>
    <row r="109" spans="2:14" ht="16.5" customHeight="1">
      <c r="B109" s="9"/>
      <c r="C109" s="9"/>
      <c r="D109" s="9"/>
      <c r="E109" s="25"/>
      <c r="F109" s="25"/>
      <c r="G109" s="25"/>
      <c r="H109" s="25"/>
      <c r="I109" s="44"/>
      <c r="J109" s="51"/>
      <c r="K109" s="51"/>
      <c r="L109" s="51"/>
      <c r="M109" s="55"/>
      <c r="N109" s="59"/>
    </row>
    <row r="110" spans="2:14" ht="16.5" customHeight="1">
      <c r="B110" s="9" t="s">
        <v>105</v>
      </c>
      <c r="C110" s="9"/>
      <c r="D110" s="9"/>
      <c r="E110" s="24" t="str">
        <f>$E$6</f>
        <v>光熱水費</v>
      </c>
      <c r="F110" s="24"/>
      <c r="G110" s="24"/>
      <c r="H110" s="24"/>
      <c r="I110" s="44"/>
      <c r="J110" s="51"/>
      <c r="K110" s="51"/>
      <c r="L110" s="51"/>
      <c r="M110" s="55"/>
      <c r="N110" s="59"/>
    </row>
    <row r="111" spans="2:14" ht="16.5" customHeight="1">
      <c r="B111" s="9"/>
      <c r="C111" s="9"/>
      <c r="D111" s="9"/>
      <c r="E111" s="25"/>
      <c r="F111" s="25"/>
      <c r="G111" s="25"/>
      <c r="H111" s="25"/>
      <c r="I111" s="44"/>
      <c r="J111" s="51"/>
      <c r="K111" s="51"/>
      <c r="L111" s="51"/>
      <c r="M111" s="55"/>
      <c r="N111" s="59"/>
    </row>
    <row r="112" spans="2:14" ht="16.5" customHeight="1">
      <c r="B112" s="9" t="s">
        <v>106</v>
      </c>
      <c r="C112" s="9"/>
      <c r="D112" s="9"/>
      <c r="E112" s="28">
        <v>3</v>
      </c>
      <c r="F112" s="28"/>
      <c r="G112" s="42"/>
      <c r="H112" s="42"/>
      <c r="I112" s="44"/>
      <c r="J112" s="51"/>
      <c r="K112" s="51"/>
      <c r="L112" s="51"/>
      <c r="M112" s="55"/>
      <c r="N112" s="59"/>
    </row>
    <row r="113" spans="2:14" ht="16.5" customHeight="1">
      <c r="B113" s="9"/>
      <c r="C113" s="9"/>
      <c r="D113" s="9"/>
      <c r="E113" s="29"/>
      <c r="F113" s="29"/>
      <c r="G113" s="42"/>
      <c r="H113" s="42"/>
      <c r="I113" s="44"/>
      <c r="J113" s="51"/>
      <c r="K113" s="51"/>
      <c r="L113" s="51"/>
      <c r="M113" s="55"/>
      <c r="N113" s="59"/>
    </row>
    <row r="114" spans="2:14" ht="7.5" customHeight="1">
      <c r="N114" s="1" t="str">
        <f>IF(M114="","",#REF!+M114)</f>
        <v/>
      </c>
    </row>
    <row r="115" spans="2:14" ht="16.5" customHeight="1">
      <c r="B115" s="10" t="s">
        <v>107</v>
      </c>
      <c r="C115" s="13" t="s">
        <v>60</v>
      </c>
      <c r="D115" s="18" t="s">
        <v>37</v>
      </c>
      <c r="E115" s="18" t="s">
        <v>10</v>
      </c>
      <c r="F115" s="18" t="s">
        <v>113</v>
      </c>
      <c r="G115" s="18"/>
      <c r="H115" s="18" t="s">
        <v>115</v>
      </c>
      <c r="I115" s="18"/>
      <c r="J115" s="18"/>
      <c r="K115" s="18"/>
      <c r="L115" s="18"/>
      <c r="M115" s="18" t="s">
        <v>117</v>
      </c>
      <c r="N115" s="60" t="s">
        <v>118</v>
      </c>
    </row>
    <row r="116" spans="2:14" ht="15.75" customHeight="1">
      <c r="B116" s="11">
        <f t="shared" ref="B116:B155" si="4">ROW()-35</f>
        <v>81</v>
      </c>
      <c r="C116" s="14"/>
      <c r="D116" s="19"/>
      <c r="E116" s="30"/>
      <c r="F116" s="36"/>
      <c r="G116" s="40"/>
      <c r="H116" s="36"/>
      <c r="I116" s="46"/>
      <c r="J116" s="46"/>
      <c r="K116" s="46"/>
      <c r="L116" s="46"/>
      <c r="M116" s="56"/>
      <c r="N116" s="61" t="str">
        <f>IF(M116="","",N103+M116)</f>
        <v/>
      </c>
    </row>
    <row r="117" spans="2:14" ht="15.75" customHeight="1">
      <c r="B117" s="11">
        <f t="shared" si="4"/>
        <v>82</v>
      </c>
      <c r="C117" s="15"/>
      <c r="D117" s="20"/>
      <c r="E117" s="31"/>
      <c r="F117" s="36"/>
      <c r="G117" s="40"/>
      <c r="H117" s="36"/>
      <c r="I117" s="46"/>
      <c r="J117" s="46"/>
      <c r="K117" s="46"/>
      <c r="L117" s="46"/>
      <c r="M117" s="56"/>
      <c r="N117" s="61" t="str">
        <f t="shared" ref="N117:N155" si="5">IF(M117="","",SUM(N116,M117))</f>
        <v/>
      </c>
    </row>
    <row r="118" spans="2:14" ht="15.75" customHeight="1">
      <c r="B118" s="11">
        <f t="shared" si="4"/>
        <v>83</v>
      </c>
      <c r="C118" s="15"/>
      <c r="D118" s="20"/>
      <c r="E118" s="31"/>
      <c r="F118" s="36"/>
      <c r="G118" s="40"/>
      <c r="H118" s="36"/>
      <c r="I118" s="46"/>
      <c r="J118" s="46"/>
      <c r="K118" s="46"/>
      <c r="L118" s="46"/>
      <c r="M118" s="56"/>
      <c r="N118" s="61" t="str">
        <f t="shared" si="5"/>
        <v/>
      </c>
    </row>
    <row r="119" spans="2:14" ht="15.75" customHeight="1">
      <c r="B119" s="11">
        <f t="shared" si="4"/>
        <v>84</v>
      </c>
      <c r="C119" s="14"/>
      <c r="D119" s="19"/>
      <c r="E119" s="30"/>
      <c r="F119" s="36"/>
      <c r="G119" s="40"/>
      <c r="H119" s="36"/>
      <c r="I119" s="46"/>
      <c r="J119" s="46"/>
      <c r="K119" s="46"/>
      <c r="L119" s="46"/>
      <c r="M119" s="56"/>
      <c r="N119" s="61" t="str">
        <f t="shared" si="5"/>
        <v/>
      </c>
    </row>
    <row r="120" spans="2:14" ht="15.75" customHeight="1">
      <c r="B120" s="11">
        <f t="shared" si="4"/>
        <v>85</v>
      </c>
      <c r="C120" s="14"/>
      <c r="D120" s="19"/>
      <c r="E120" s="30"/>
      <c r="F120" s="36"/>
      <c r="G120" s="40"/>
      <c r="H120" s="36"/>
      <c r="I120" s="46"/>
      <c r="J120" s="46"/>
      <c r="K120" s="46"/>
      <c r="L120" s="46"/>
      <c r="M120" s="56"/>
      <c r="N120" s="61" t="str">
        <f t="shared" si="5"/>
        <v/>
      </c>
    </row>
    <row r="121" spans="2:14" ht="15.75" customHeight="1">
      <c r="B121" s="11">
        <f t="shared" si="4"/>
        <v>86</v>
      </c>
      <c r="C121" s="16"/>
      <c r="D121" s="21"/>
      <c r="E121" s="32"/>
      <c r="F121" s="37"/>
      <c r="G121" s="41"/>
      <c r="H121" s="37"/>
      <c r="I121" s="47"/>
      <c r="J121" s="47"/>
      <c r="K121" s="47"/>
      <c r="L121" s="47"/>
      <c r="M121" s="56"/>
      <c r="N121" s="61" t="str">
        <f t="shared" si="5"/>
        <v/>
      </c>
    </row>
    <row r="122" spans="2:14" ht="15.75" customHeight="1">
      <c r="B122" s="11">
        <f t="shared" si="4"/>
        <v>87</v>
      </c>
      <c r="C122" s="15"/>
      <c r="D122" s="20"/>
      <c r="E122" s="31"/>
      <c r="F122" s="36"/>
      <c r="G122" s="40"/>
      <c r="H122" s="36"/>
      <c r="I122" s="46"/>
      <c r="J122" s="46"/>
      <c r="K122" s="46"/>
      <c r="L122" s="46"/>
      <c r="M122" s="56"/>
      <c r="N122" s="61" t="str">
        <f t="shared" si="5"/>
        <v/>
      </c>
    </row>
    <row r="123" spans="2:14" ht="15.75" customHeight="1">
      <c r="B123" s="11">
        <f t="shared" si="4"/>
        <v>88</v>
      </c>
      <c r="C123" s="15"/>
      <c r="D123" s="20"/>
      <c r="E123" s="31"/>
      <c r="F123" s="36"/>
      <c r="G123" s="40"/>
      <c r="H123" s="36"/>
      <c r="I123" s="46"/>
      <c r="J123" s="46"/>
      <c r="K123" s="46"/>
      <c r="L123" s="46"/>
      <c r="M123" s="56"/>
      <c r="N123" s="61" t="str">
        <f t="shared" si="5"/>
        <v/>
      </c>
    </row>
    <row r="124" spans="2:14" ht="15.75" customHeight="1">
      <c r="B124" s="11">
        <f t="shared" si="4"/>
        <v>89</v>
      </c>
      <c r="C124" s="14"/>
      <c r="D124" s="19"/>
      <c r="E124" s="30"/>
      <c r="F124" s="36"/>
      <c r="G124" s="40"/>
      <c r="H124" s="36"/>
      <c r="I124" s="46"/>
      <c r="J124" s="46"/>
      <c r="K124" s="46"/>
      <c r="L124" s="46"/>
      <c r="M124" s="56"/>
      <c r="N124" s="61" t="str">
        <f t="shared" si="5"/>
        <v/>
      </c>
    </row>
    <row r="125" spans="2:14" ht="15.75" customHeight="1">
      <c r="B125" s="11">
        <f t="shared" si="4"/>
        <v>90</v>
      </c>
      <c r="C125" s="15"/>
      <c r="D125" s="20"/>
      <c r="E125" s="31"/>
      <c r="F125" s="36"/>
      <c r="G125" s="40"/>
      <c r="H125" s="36"/>
      <c r="I125" s="46"/>
      <c r="J125" s="46"/>
      <c r="K125" s="46"/>
      <c r="L125" s="46"/>
      <c r="M125" s="56"/>
      <c r="N125" s="61" t="str">
        <f t="shared" si="5"/>
        <v/>
      </c>
    </row>
    <row r="126" spans="2:14" ht="15.75" customHeight="1">
      <c r="B126" s="11">
        <f t="shared" si="4"/>
        <v>91</v>
      </c>
      <c r="C126" s="14"/>
      <c r="D126" s="19"/>
      <c r="E126" s="30"/>
      <c r="F126" s="36"/>
      <c r="G126" s="40"/>
      <c r="H126" s="36"/>
      <c r="I126" s="46"/>
      <c r="J126" s="46"/>
      <c r="K126" s="46"/>
      <c r="L126" s="46"/>
      <c r="M126" s="56"/>
      <c r="N126" s="61" t="str">
        <f t="shared" si="5"/>
        <v/>
      </c>
    </row>
    <row r="127" spans="2:14" ht="15.75" customHeight="1">
      <c r="B127" s="11">
        <f t="shared" si="4"/>
        <v>92</v>
      </c>
      <c r="C127" s="14"/>
      <c r="D127" s="19"/>
      <c r="E127" s="30"/>
      <c r="F127" s="36"/>
      <c r="G127" s="40"/>
      <c r="H127" s="36"/>
      <c r="I127" s="46"/>
      <c r="J127" s="46"/>
      <c r="K127" s="46"/>
      <c r="L127" s="46"/>
      <c r="M127" s="56"/>
      <c r="N127" s="61" t="str">
        <f t="shared" si="5"/>
        <v/>
      </c>
    </row>
    <row r="128" spans="2:14" ht="15.75" customHeight="1">
      <c r="B128" s="11">
        <f t="shared" si="4"/>
        <v>93</v>
      </c>
      <c r="C128" s="14"/>
      <c r="D128" s="19"/>
      <c r="E128" s="30"/>
      <c r="F128" s="36"/>
      <c r="G128" s="40"/>
      <c r="H128" s="36"/>
      <c r="I128" s="46"/>
      <c r="J128" s="46"/>
      <c r="K128" s="46"/>
      <c r="L128" s="46"/>
      <c r="M128" s="56"/>
      <c r="N128" s="61" t="str">
        <f t="shared" si="5"/>
        <v/>
      </c>
    </row>
    <row r="129" spans="2:14" ht="15.75" customHeight="1">
      <c r="B129" s="11">
        <f t="shared" si="4"/>
        <v>94</v>
      </c>
      <c r="C129" s="16"/>
      <c r="D129" s="21"/>
      <c r="E129" s="32"/>
      <c r="F129" s="37"/>
      <c r="G129" s="41"/>
      <c r="H129" s="37"/>
      <c r="I129" s="47"/>
      <c r="J129" s="47"/>
      <c r="K129" s="47"/>
      <c r="L129" s="47"/>
      <c r="M129" s="56"/>
      <c r="N129" s="61" t="str">
        <f t="shared" si="5"/>
        <v/>
      </c>
    </row>
    <row r="130" spans="2:14" ht="15.75" customHeight="1">
      <c r="B130" s="11">
        <f t="shared" si="4"/>
        <v>95</v>
      </c>
      <c r="C130" s="14"/>
      <c r="D130" s="19"/>
      <c r="E130" s="30"/>
      <c r="F130" s="36"/>
      <c r="G130" s="40"/>
      <c r="H130" s="36"/>
      <c r="I130" s="46"/>
      <c r="J130" s="46"/>
      <c r="K130" s="46"/>
      <c r="L130" s="46"/>
      <c r="M130" s="56"/>
      <c r="N130" s="61" t="str">
        <f t="shared" si="5"/>
        <v/>
      </c>
    </row>
    <row r="131" spans="2:14" ht="15.75" customHeight="1">
      <c r="B131" s="11">
        <f t="shared" si="4"/>
        <v>96</v>
      </c>
      <c r="C131" s="14"/>
      <c r="D131" s="19"/>
      <c r="E131" s="30"/>
      <c r="F131" s="36"/>
      <c r="G131" s="40"/>
      <c r="H131" s="36"/>
      <c r="I131" s="46"/>
      <c r="J131" s="46"/>
      <c r="K131" s="46"/>
      <c r="L131" s="46"/>
      <c r="M131" s="56"/>
      <c r="N131" s="61" t="str">
        <f t="shared" si="5"/>
        <v/>
      </c>
    </row>
    <row r="132" spans="2:14" ht="15.75" customHeight="1">
      <c r="B132" s="11">
        <f t="shared" si="4"/>
        <v>97</v>
      </c>
      <c r="C132" s="14"/>
      <c r="D132" s="19"/>
      <c r="E132" s="30"/>
      <c r="F132" s="36"/>
      <c r="G132" s="40"/>
      <c r="H132" s="36"/>
      <c r="I132" s="46"/>
      <c r="J132" s="46"/>
      <c r="K132" s="46"/>
      <c r="L132" s="46"/>
      <c r="M132" s="56"/>
      <c r="N132" s="61" t="str">
        <f t="shared" si="5"/>
        <v/>
      </c>
    </row>
    <row r="133" spans="2:14" ht="15.75" customHeight="1">
      <c r="B133" s="11">
        <f t="shared" si="4"/>
        <v>98</v>
      </c>
      <c r="C133" s="14"/>
      <c r="D133" s="19"/>
      <c r="E133" s="30"/>
      <c r="F133" s="36"/>
      <c r="G133" s="40"/>
      <c r="H133" s="36"/>
      <c r="I133" s="46"/>
      <c r="J133" s="46"/>
      <c r="K133" s="46"/>
      <c r="L133" s="46"/>
      <c r="M133" s="56"/>
      <c r="N133" s="61" t="str">
        <f t="shared" si="5"/>
        <v/>
      </c>
    </row>
    <row r="134" spans="2:14" ht="15.75" customHeight="1">
      <c r="B134" s="11">
        <f t="shared" si="4"/>
        <v>99</v>
      </c>
      <c r="C134" s="14"/>
      <c r="D134" s="19"/>
      <c r="E134" s="30"/>
      <c r="F134" s="36"/>
      <c r="G134" s="40"/>
      <c r="H134" s="36"/>
      <c r="I134" s="46"/>
      <c r="J134" s="46"/>
      <c r="K134" s="46"/>
      <c r="L134" s="46"/>
      <c r="M134" s="56"/>
      <c r="N134" s="61" t="str">
        <f t="shared" si="5"/>
        <v/>
      </c>
    </row>
    <row r="135" spans="2:14" ht="15.75" customHeight="1">
      <c r="B135" s="11">
        <f t="shared" si="4"/>
        <v>100</v>
      </c>
      <c r="C135" s="14"/>
      <c r="D135" s="19"/>
      <c r="E135" s="30"/>
      <c r="F135" s="36"/>
      <c r="G135" s="40"/>
      <c r="H135" s="36"/>
      <c r="I135" s="46"/>
      <c r="J135" s="46"/>
      <c r="K135" s="46"/>
      <c r="L135" s="46"/>
      <c r="M135" s="56"/>
      <c r="N135" s="61" t="str">
        <f t="shared" si="5"/>
        <v/>
      </c>
    </row>
    <row r="136" spans="2:14" ht="15.75" customHeight="1">
      <c r="B136" s="11">
        <f t="shared" si="4"/>
        <v>101</v>
      </c>
      <c r="C136" s="14"/>
      <c r="D136" s="19"/>
      <c r="E136" s="30"/>
      <c r="F136" s="36"/>
      <c r="G136" s="40"/>
      <c r="H136" s="36"/>
      <c r="I136" s="46"/>
      <c r="J136" s="46"/>
      <c r="K136" s="46"/>
      <c r="L136" s="46"/>
      <c r="M136" s="56"/>
      <c r="N136" s="61" t="str">
        <f t="shared" si="5"/>
        <v/>
      </c>
    </row>
    <row r="137" spans="2:14" ht="15.75" customHeight="1">
      <c r="B137" s="11">
        <f t="shared" si="4"/>
        <v>102</v>
      </c>
      <c r="C137" s="14"/>
      <c r="D137" s="19"/>
      <c r="E137" s="30"/>
      <c r="F137" s="36"/>
      <c r="G137" s="40"/>
      <c r="H137" s="36"/>
      <c r="I137" s="46"/>
      <c r="J137" s="46"/>
      <c r="K137" s="46"/>
      <c r="L137" s="46"/>
      <c r="M137" s="56"/>
      <c r="N137" s="61" t="str">
        <f t="shared" si="5"/>
        <v/>
      </c>
    </row>
    <row r="138" spans="2:14" ht="15.75" customHeight="1">
      <c r="B138" s="11">
        <f t="shared" si="4"/>
        <v>103</v>
      </c>
      <c r="C138" s="14"/>
      <c r="D138" s="19"/>
      <c r="E138" s="30"/>
      <c r="F138" s="36"/>
      <c r="G138" s="40"/>
      <c r="H138" s="36"/>
      <c r="I138" s="46"/>
      <c r="J138" s="46"/>
      <c r="K138" s="46"/>
      <c r="L138" s="46"/>
      <c r="M138" s="56"/>
      <c r="N138" s="61" t="str">
        <f t="shared" si="5"/>
        <v/>
      </c>
    </row>
    <row r="139" spans="2:14" ht="15.75" customHeight="1">
      <c r="B139" s="11">
        <f t="shared" si="4"/>
        <v>104</v>
      </c>
      <c r="C139" s="14"/>
      <c r="D139" s="19"/>
      <c r="E139" s="30"/>
      <c r="F139" s="36"/>
      <c r="G139" s="40"/>
      <c r="H139" s="36"/>
      <c r="I139" s="46"/>
      <c r="J139" s="46"/>
      <c r="K139" s="46"/>
      <c r="L139" s="46"/>
      <c r="M139" s="56"/>
      <c r="N139" s="61" t="str">
        <f t="shared" si="5"/>
        <v/>
      </c>
    </row>
    <row r="140" spans="2:14" ht="15.75" customHeight="1">
      <c r="B140" s="11">
        <f t="shared" si="4"/>
        <v>105</v>
      </c>
      <c r="C140" s="14"/>
      <c r="D140" s="19"/>
      <c r="E140" s="30"/>
      <c r="F140" s="36"/>
      <c r="G140" s="40"/>
      <c r="H140" s="36"/>
      <c r="I140" s="46"/>
      <c r="J140" s="46"/>
      <c r="K140" s="46"/>
      <c r="L140" s="46"/>
      <c r="M140" s="56"/>
      <c r="N140" s="61" t="str">
        <f t="shared" si="5"/>
        <v/>
      </c>
    </row>
    <row r="141" spans="2:14" ht="15.75" customHeight="1">
      <c r="B141" s="11">
        <f t="shared" si="4"/>
        <v>106</v>
      </c>
      <c r="C141" s="14"/>
      <c r="D141" s="19"/>
      <c r="E141" s="30"/>
      <c r="F141" s="36"/>
      <c r="G141" s="40"/>
      <c r="H141" s="36"/>
      <c r="I141" s="46"/>
      <c r="J141" s="46"/>
      <c r="K141" s="46"/>
      <c r="L141" s="46"/>
      <c r="M141" s="56"/>
      <c r="N141" s="61" t="str">
        <f t="shared" si="5"/>
        <v/>
      </c>
    </row>
    <row r="142" spans="2:14" ht="15.75" customHeight="1">
      <c r="B142" s="11">
        <f t="shared" si="4"/>
        <v>107</v>
      </c>
      <c r="C142" s="14"/>
      <c r="D142" s="19"/>
      <c r="E142" s="30"/>
      <c r="F142" s="36"/>
      <c r="G142" s="40"/>
      <c r="H142" s="36"/>
      <c r="I142" s="46"/>
      <c r="J142" s="46"/>
      <c r="K142" s="46"/>
      <c r="L142" s="46"/>
      <c r="M142" s="56"/>
      <c r="N142" s="61" t="str">
        <f t="shared" si="5"/>
        <v/>
      </c>
    </row>
    <row r="143" spans="2:14" ht="15.75" customHeight="1">
      <c r="B143" s="11">
        <f t="shared" si="4"/>
        <v>108</v>
      </c>
      <c r="C143" s="14"/>
      <c r="D143" s="19"/>
      <c r="E143" s="30"/>
      <c r="F143" s="36"/>
      <c r="G143" s="40"/>
      <c r="H143" s="36"/>
      <c r="I143" s="46"/>
      <c r="J143" s="46"/>
      <c r="K143" s="46"/>
      <c r="L143" s="46"/>
      <c r="M143" s="56"/>
      <c r="N143" s="61" t="str">
        <f t="shared" si="5"/>
        <v/>
      </c>
    </row>
    <row r="144" spans="2:14" ht="15.75" customHeight="1">
      <c r="B144" s="11">
        <f t="shared" si="4"/>
        <v>109</v>
      </c>
      <c r="C144" s="14"/>
      <c r="D144" s="19"/>
      <c r="E144" s="30"/>
      <c r="F144" s="36"/>
      <c r="G144" s="40"/>
      <c r="H144" s="36"/>
      <c r="I144" s="46"/>
      <c r="J144" s="46"/>
      <c r="K144" s="46"/>
      <c r="L144" s="46"/>
      <c r="M144" s="56"/>
      <c r="N144" s="61" t="str">
        <f t="shared" si="5"/>
        <v/>
      </c>
    </row>
    <row r="145" spans="2:14" ht="15.75" customHeight="1">
      <c r="B145" s="11">
        <f t="shared" si="4"/>
        <v>110</v>
      </c>
      <c r="C145" s="14"/>
      <c r="D145" s="19"/>
      <c r="E145" s="30"/>
      <c r="F145" s="36"/>
      <c r="G145" s="40"/>
      <c r="H145" s="36"/>
      <c r="I145" s="46"/>
      <c r="J145" s="46"/>
      <c r="K145" s="46"/>
      <c r="L145" s="46"/>
      <c r="M145" s="56"/>
      <c r="N145" s="61" t="str">
        <f t="shared" si="5"/>
        <v/>
      </c>
    </row>
    <row r="146" spans="2:14" ht="15.75" customHeight="1">
      <c r="B146" s="11">
        <f t="shared" si="4"/>
        <v>111</v>
      </c>
      <c r="C146" s="14"/>
      <c r="D146" s="19"/>
      <c r="E146" s="30"/>
      <c r="F146" s="36"/>
      <c r="G146" s="40"/>
      <c r="H146" s="36"/>
      <c r="I146" s="46"/>
      <c r="J146" s="46"/>
      <c r="K146" s="46"/>
      <c r="L146" s="46"/>
      <c r="M146" s="56"/>
      <c r="N146" s="61" t="str">
        <f t="shared" si="5"/>
        <v/>
      </c>
    </row>
    <row r="147" spans="2:14" ht="15.75" customHeight="1">
      <c r="B147" s="11">
        <f t="shared" si="4"/>
        <v>112</v>
      </c>
      <c r="C147" s="14"/>
      <c r="D147" s="19"/>
      <c r="E147" s="30"/>
      <c r="F147" s="36"/>
      <c r="G147" s="40"/>
      <c r="H147" s="36"/>
      <c r="I147" s="46"/>
      <c r="J147" s="46"/>
      <c r="K147" s="46"/>
      <c r="L147" s="46"/>
      <c r="M147" s="56"/>
      <c r="N147" s="61" t="str">
        <f t="shared" si="5"/>
        <v/>
      </c>
    </row>
    <row r="148" spans="2:14" ht="15.75" customHeight="1">
      <c r="B148" s="11">
        <f t="shared" si="4"/>
        <v>113</v>
      </c>
      <c r="C148" s="14"/>
      <c r="D148" s="19"/>
      <c r="E148" s="30"/>
      <c r="F148" s="36"/>
      <c r="G148" s="40"/>
      <c r="H148" s="36"/>
      <c r="I148" s="46"/>
      <c r="J148" s="46"/>
      <c r="K148" s="46"/>
      <c r="L148" s="46"/>
      <c r="M148" s="56"/>
      <c r="N148" s="61" t="str">
        <f t="shared" si="5"/>
        <v/>
      </c>
    </row>
    <row r="149" spans="2:14" ht="15.75" customHeight="1">
      <c r="B149" s="11">
        <f t="shared" si="4"/>
        <v>114</v>
      </c>
      <c r="C149" s="14"/>
      <c r="D149" s="19"/>
      <c r="E149" s="30"/>
      <c r="F149" s="36"/>
      <c r="G149" s="40"/>
      <c r="H149" s="36"/>
      <c r="I149" s="46"/>
      <c r="J149" s="46"/>
      <c r="K149" s="46"/>
      <c r="L149" s="46"/>
      <c r="M149" s="56"/>
      <c r="N149" s="61" t="str">
        <f t="shared" si="5"/>
        <v/>
      </c>
    </row>
    <row r="150" spans="2:14" ht="15.75" customHeight="1">
      <c r="B150" s="11">
        <f t="shared" si="4"/>
        <v>115</v>
      </c>
      <c r="C150" s="14"/>
      <c r="D150" s="19"/>
      <c r="E150" s="30"/>
      <c r="F150" s="36"/>
      <c r="G150" s="40"/>
      <c r="H150" s="36"/>
      <c r="I150" s="46"/>
      <c r="J150" s="46"/>
      <c r="K150" s="46"/>
      <c r="L150" s="46"/>
      <c r="M150" s="56"/>
      <c r="N150" s="61" t="str">
        <f t="shared" si="5"/>
        <v/>
      </c>
    </row>
    <row r="151" spans="2:14" ht="15.75" customHeight="1">
      <c r="B151" s="11">
        <f t="shared" si="4"/>
        <v>116</v>
      </c>
      <c r="C151" s="14"/>
      <c r="D151" s="19"/>
      <c r="E151" s="30"/>
      <c r="F151" s="36"/>
      <c r="G151" s="40"/>
      <c r="H151" s="36"/>
      <c r="I151" s="46"/>
      <c r="J151" s="46"/>
      <c r="K151" s="46"/>
      <c r="L151" s="46"/>
      <c r="M151" s="56"/>
      <c r="N151" s="61" t="str">
        <f t="shared" si="5"/>
        <v/>
      </c>
    </row>
    <row r="152" spans="2:14" ht="15.75" customHeight="1">
      <c r="B152" s="11">
        <f t="shared" si="4"/>
        <v>117</v>
      </c>
      <c r="C152" s="14"/>
      <c r="D152" s="19"/>
      <c r="E152" s="30"/>
      <c r="F152" s="36"/>
      <c r="G152" s="40"/>
      <c r="H152" s="36"/>
      <c r="I152" s="46"/>
      <c r="J152" s="46"/>
      <c r="K152" s="46"/>
      <c r="L152" s="46"/>
      <c r="M152" s="56"/>
      <c r="N152" s="61" t="str">
        <f t="shared" si="5"/>
        <v/>
      </c>
    </row>
    <row r="153" spans="2:14" ht="15.75" customHeight="1">
      <c r="B153" s="11">
        <f t="shared" si="4"/>
        <v>118</v>
      </c>
      <c r="C153" s="14"/>
      <c r="D153" s="19"/>
      <c r="E153" s="30"/>
      <c r="F153" s="36"/>
      <c r="G153" s="40"/>
      <c r="H153" s="36"/>
      <c r="I153" s="46"/>
      <c r="J153" s="46"/>
      <c r="K153" s="46"/>
      <c r="L153" s="46"/>
      <c r="M153" s="56"/>
      <c r="N153" s="61" t="str">
        <f t="shared" si="5"/>
        <v/>
      </c>
    </row>
    <row r="154" spans="2:14" ht="15.75" customHeight="1">
      <c r="B154" s="11">
        <f t="shared" si="4"/>
        <v>119</v>
      </c>
      <c r="C154" s="14"/>
      <c r="D154" s="19"/>
      <c r="E154" s="30"/>
      <c r="F154" s="36"/>
      <c r="G154" s="40"/>
      <c r="H154" s="36"/>
      <c r="I154" s="46"/>
      <c r="J154" s="46"/>
      <c r="K154" s="46"/>
      <c r="L154" s="46"/>
      <c r="M154" s="56"/>
      <c r="N154" s="61" t="str">
        <f t="shared" si="5"/>
        <v/>
      </c>
    </row>
    <row r="155" spans="2:14" ht="15.75" customHeight="1">
      <c r="B155" s="11">
        <f t="shared" si="4"/>
        <v>120</v>
      </c>
      <c r="C155" s="14"/>
      <c r="D155" s="19"/>
      <c r="E155" s="30"/>
      <c r="F155" s="36"/>
      <c r="G155" s="40"/>
      <c r="H155" s="36"/>
      <c r="I155" s="46"/>
      <c r="J155" s="46"/>
      <c r="K155" s="46"/>
      <c r="L155" s="46"/>
      <c r="M155" s="56"/>
      <c r="N155" s="61" t="str">
        <f t="shared" si="5"/>
        <v/>
      </c>
    </row>
    <row r="156" spans="2:14" ht="15.75" customHeight="1">
      <c r="B156" s="12" t="s">
        <v>110</v>
      </c>
      <c r="C156" s="17"/>
      <c r="D156" s="17"/>
      <c r="E156" s="17"/>
      <c r="F156" s="17"/>
      <c r="G156" s="17"/>
      <c r="H156" s="17"/>
      <c r="I156" s="17"/>
      <c r="J156" s="17"/>
      <c r="K156" s="17"/>
      <c r="L156" s="17"/>
      <c r="M156" s="57">
        <f>SUM(M116:M155)</f>
        <v>0</v>
      </c>
      <c r="N156" s="62"/>
    </row>
    <row r="157" spans="2:14" ht="16.5" customHeight="1">
      <c r="B157" s="7" t="s">
        <v>103</v>
      </c>
      <c r="C157" s="7"/>
      <c r="D157" s="7"/>
      <c r="E157" s="7"/>
      <c r="F157" s="7"/>
      <c r="G157" s="7"/>
      <c r="H157" s="7"/>
      <c r="I157" s="7"/>
      <c r="J157" s="7"/>
      <c r="K157" s="7"/>
      <c r="L157" s="7"/>
      <c r="M157" s="7"/>
      <c r="N157" s="7"/>
    </row>
    <row r="158" spans="2:14" ht="16.5" customHeight="1">
      <c r="B158" s="8" t="s">
        <v>104</v>
      </c>
      <c r="C158" s="8"/>
      <c r="D158" s="8"/>
      <c r="E158" s="24" t="str">
        <f>$E$2</f>
        <v>運営交付金</v>
      </c>
      <c r="F158" s="24"/>
      <c r="G158" s="24"/>
      <c r="H158" s="24"/>
    </row>
    <row r="159" spans="2:14" ht="16.5" customHeight="1">
      <c r="B159" s="8"/>
      <c r="C159" s="8"/>
      <c r="D159" s="8"/>
      <c r="E159" s="25"/>
      <c r="F159" s="25"/>
      <c r="G159" s="25"/>
      <c r="H159" s="25"/>
      <c r="I159" s="44"/>
      <c r="J159" s="48"/>
      <c r="K159" s="48"/>
      <c r="L159" s="48"/>
      <c r="M159" s="48"/>
      <c r="N159" s="48"/>
    </row>
    <row r="160" spans="2:14" ht="16.5" customHeight="1">
      <c r="B160" s="9" t="s">
        <v>9</v>
      </c>
      <c r="C160" s="9"/>
      <c r="D160" s="9"/>
      <c r="E160" s="24" t="str">
        <f>$E$4</f>
        <v>運営費</v>
      </c>
      <c r="F160" s="24"/>
      <c r="G160" s="24"/>
      <c r="H160" s="24"/>
      <c r="I160" s="44"/>
      <c r="J160" s="49"/>
      <c r="K160" s="52"/>
      <c r="L160" s="52"/>
      <c r="M160" s="52"/>
      <c r="N160" s="52"/>
    </row>
    <row r="161" spans="2:14" ht="16.5" customHeight="1">
      <c r="B161" s="9"/>
      <c r="C161" s="9"/>
      <c r="D161" s="9"/>
      <c r="E161" s="25"/>
      <c r="F161" s="25"/>
      <c r="G161" s="25"/>
      <c r="H161" s="25"/>
      <c r="I161" s="44"/>
      <c r="J161" s="51"/>
      <c r="K161" s="51"/>
      <c r="L161" s="51"/>
      <c r="M161" s="55"/>
      <c r="N161" s="59"/>
    </row>
    <row r="162" spans="2:14" ht="16.5" customHeight="1">
      <c r="B162" s="9" t="s">
        <v>105</v>
      </c>
      <c r="C162" s="9"/>
      <c r="D162" s="9"/>
      <c r="E162" s="24" t="str">
        <f>$E$6</f>
        <v>光熱水費</v>
      </c>
      <c r="F162" s="24"/>
      <c r="G162" s="24"/>
      <c r="H162" s="24"/>
      <c r="I162" s="44"/>
      <c r="J162" s="51"/>
      <c r="K162" s="51"/>
      <c r="L162" s="51"/>
      <c r="M162" s="55"/>
      <c r="N162" s="59"/>
    </row>
    <row r="163" spans="2:14" ht="16.5" customHeight="1">
      <c r="B163" s="9"/>
      <c r="C163" s="9"/>
      <c r="D163" s="9"/>
      <c r="E163" s="25"/>
      <c r="F163" s="25"/>
      <c r="G163" s="25"/>
      <c r="H163" s="25"/>
      <c r="I163" s="44"/>
      <c r="J163" s="51"/>
      <c r="K163" s="51"/>
      <c r="L163" s="51"/>
      <c r="M163" s="55"/>
      <c r="N163" s="59"/>
    </row>
    <row r="164" spans="2:14" ht="16.5" customHeight="1">
      <c r="B164" s="9" t="s">
        <v>106</v>
      </c>
      <c r="C164" s="9"/>
      <c r="D164" s="9"/>
      <c r="E164" s="28">
        <v>4</v>
      </c>
      <c r="F164" s="28"/>
      <c r="G164" s="43"/>
      <c r="H164" s="43"/>
      <c r="I164" s="44"/>
      <c r="J164" s="51"/>
      <c r="K164" s="51"/>
      <c r="L164" s="51"/>
      <c r="M164" s="55"/>
      <c r="N164" s="59"/>
    </row>
    <row r="165" spans="2:14" ht="16.5" customHeight="1">
      <c r="B165" s="9"/>
      <c r="C165" s="9"/>
      <c r="D165" s="9"/>
      <c r="E165" s="29"/>
      <c r="F165" s="29"/>
      <c r="G165" s="43"/>
      <c r="H165" s="43"/>
      <c r="I165" s="44"/>
      <c r="J165" s="51"/>
      <c r="K165" s="51"/>
      <c r="L165" s="51"/>
      <c r="M165" s="55"/>
      <c r="N165" s="59"/>
    </row>
    <row r="166" spans="2:14" ht="4.5" customHeight="1">
      <c r="N166" s="1" t="str">
        <f>IF(M166="","",#REF!+M166)</f>
        <v/>
      </c>
    </row>
    <row r="167" spans="2:14" ht="16.5" customHeight="1">
      <c r="B167" s="10" t="s">
        <v>107</v>
      </c>
      <c r="C167" s="13" t="s">
        <v>60</v>
      </c>
      <c r="D167" s="18" t="s">
        <v>37</v>
      </c>
      <c r="E167" s="18" t="s">
        <v>10</v>
      </c>
      <c r="F167" s="18" t="s">
        <v>113</v>
      </c>
      <c r="G167" s="18"/>
      <c r="H167" s="18" t="s">
        <v>115</v>
      </c>
      <c r="I167" s="18"/>
      <c r="J167" s="18"/>
      <c r="K167" s="18"/>
      <c r="L167" s="18"/>
      <c r="M167" s="18" t="s">
        <v>117</v>
      </c>
      <c r="N167" s="60" t="s">
        <v>118</v>
      </c>
    </row>
    <row r="168" spans="2:14" ht="15.75" customHeight="1">
      <c r="B168" s="11">
        <f t="shared" ref="B168:B207" si="6">ROW()-47</f>
        <v>121</v>
      </c>
      <c r="C168" s="14"/>
      <c r="D168" s="19"/>
      <c r="E168" s="30"/>
      <c r="F168" s="36"/>
      <c r="G168" s="40"/>
      <c r="H168" s="36"/>
      <c r="I168" s="46"/>
      <c r="J168" s="46"/>
      <c r="K168" s="46"/>
      <c r="L168" s="46"/>
      <c r="M168" s="56"/>
      <c r="N168" s="61" t="str">
        <f>IF(M168="","",N155+M168)</f>
        <v/>
      </c>
    </row>
    <row r="169" spans="2:14" ht="15.75" customHeight="1">
      <c r="B169" s="11">
        <f t="shared" si="6"/>
        <v>122</v>
      </c>
      <c r="C169" s="15"/>
      <c r="D169" s="20"/>
      <c r="E169" s="31"/>
      <c r="F169" s="36"/>
      <c r="G169" s="40"/>
      <c r="H169" s="36"/>
      <c r="I169" s="46"/>
      <c r="J169" s="46"/>
      <c r="K169" s="46"/>
      <c r="L169" s="46"/>
      <c r="M169" s="56"/>
      <c r="N169" s="61" t="str">
        <f t="shared" ref="N169:N207" si="7">IF(M169="","",SUM(N168,M169))</f>
        <v/>
      </c>
    </row>
    <row r="170" spans="2:14" ht="15.75" customHeight="1">
      <c r="B170" s="11">
        <f t="shared" si="6"/>
        <v>123</v>
      </c>
      <c r="C170" s="15"/>
      <c r="D170" s="20"/>
      <c r="E170" s="31"/>
      <c r="F170" s="36"/>
      <c r="G170" s="40"/>
      <c r="H170" s="36"/>
      <c r="I170" s="46"/>
      <c r="J170" s="46"/>
      <c r="K170" s="46"/>
      <c r="L170" s="46"/>
      <c r="M170" s="56"/>
      <c r="N170" s="61" t="str">
        <f t="shared" si="7"/>
        <v/>
      </c>
    </row>
    <row r="171" spans="2:14" ht="15.75" customHeight="1">
      <c r="B171" s="11">
        <f t="shared" si="6"/>
        <v>124</v>
      </c>
      <c r="C171" s="14"/>
      <c r="D171" s="19"/>
      <c r="E171" s="30"/>
      <c r="F171" s="36"/>
      <c r="G171" s="40"/>
      <c r="H171" s="36"/>
      <c r="I171" s="46"/>
      <c r="J171" s="46"/>
      <c r="K171" s="46"/>
      <c r="L171" s="46"/>
      <c r="M171" s="56"/>
      <c r="N171" s="61" t="str">
        <f t="shared" si="7"/>
        <v/>
      </c>
    </row>
    <row r="172" spans="2:14" ht="15.75" customHeight="1">
      <c r="B172" s="11">
        <f t="shared" si="6"/>
        <v>125</v>
      </c>
      <c r="C172" s="14"/>
      <c r="D172" s="19"/>
      <c r="E172" s="30"/>
      <c r="F172" s="36"/>
      <c r="G172" s="40"/>
      <c r="H172" s="36"/>
      <c r="I172" s="46"/>
      <c r="J172" s="46"/>
      <c r="K172" s="46"/>
      <c r="L172" s="46"/>
      <c r="M172" s="56"/>
      <c r="N172" s="61" t="str">
        <f t="shared" si="7"/>
        <v/>
      </c>
    </row>
    <row r="173" spans="2:14" ht="15.75" customHeight="1">
      <c r="B173" s="11">
        <f t="shared" si="6"/>
        <v>126</v>
      </c>
      <c r="C173" s="16"/>
      <c r="D173" s="21"/>
      <c r="E173" s="32"/>
      <c r="F173" s="37"/>
      <c r="G173" s="41"/>
      <c r="H173" s="37"/>
      <c r="I173" s="47"/>
      <c r="J173" s="47"/>
      <c r="K173" s="47"/>
      <c r="L173" s="47"/>
      <c r="M173" s="56"/>
      <c r="N173" s="61" t="str">
        <f t="shared" si="7"/>
        <v/>
      </c>
    </row>
    <row r="174" spans="2:14" ht="15.75" customHeight="1">
      <c r="B174" s="11">
        <f t="shared" si="6"/>
        <v>127</v>
      </c>
      <c r="C174" s="15"/>
      <c r="D174" s="20"/>
      <c r="E174" s="31"/>
      <c r="F174" s="36"/>
      <c r="G174" s="40"/>
      <c r="H174" s="36"/>
      <c r="I174" s="46"/>
      <c r="J174" s="46"/>
      <c r="K174" s="46"/>
      <c r="L174" s="46"/>
      <c r="M174" s="56"/>
      <c r="N174" s="61" t="str">
        <f t="shared" si="7"/>
        <v/>
      </c>
    </row>
    <row r="175" spans="2:14" ht="15.75" customHeight="1">
      <c r="B175" s="11">
        <f t="shared" si="6"/>
        <v>128</v>
      </c>
      <c r="C175" s="15"/>
      <c r="D175" s="20"/>
      <c r="E175" s="31"/>
      <c r="F175" s="36"/>
      <c r="G175" s="40"/>
      <c r="H175" s="36"/>
      <c r="I175" s="46"/>
      <c r="J175" s="46"/>
      <c r="K175" s="46"/>
      <c r="L175" s="46"/>
      <c r="M175" s="56"/>
      <c r="N175" s="61" t="str">
        <f t="shared" si="7"/>
        <v/>
      </c>
    </row>
    <row r="176" spans="2:14" ht="15.75" customHeight="1">
      <c r="B176" s="11">
        <f t="shared" si="6"/>
        <v>129</v>
      </c>
      <c r="C176" s="14"/>
      <c r="D176" s="19"/>
      <c r="E176" s="30"/>
      <c r="F176" s="36"/>
      <c r="G176" s="40"/>
      <c r="H176" s="36"/>
      <c r="I176" s="46"/>
      <c r="J176" s="46"/>
      <c r="K176" s="46"/>
      <c r="L176" s="46"/>
      <c r="M176" s="56"/>
      <c r="N176" s="61" t="str">
        <f t="shared" si="7"/>
        <v/>
      </c>
    </row>
    <row r="177" spans="2:14" ht="15.75" customHeight="1">
      <c r="B177" s="11">
        <f t="shared" si="6"/>
        <v>130</v>
      </c>
      <c r="C177" s="15"/>
      <c r="D177" s="20"/>
      <c r="E177" s="31"/>
      <c r="F177" s="36"/>
      <c r="G177" s="40"/>
      <c r="H177" s="36"/>
      <c r="I177" s="46"/>
      <c r="J177" s="46"/>
      <c r="K177" s="46"/>
      <c r="L177" s="46"/>
      <c r="M177" s="56"/>
      <c r="N177" s="61" t="str">
        <f t="shared" si="7"/>
        <v/>
      </c>
    </row>
    <row r="178" spans="2:14" ht="15.75" customHeight="1">
      <c r="B178" s="11">
        <f t="shared" si="6"/>
        <v>131</v>
      </c>
      <c r="C178" s="14"/>
      <c r="D178" s="19"/>
      <c r="E178" s="30"/>
      <c r="F178" s="36"/>
      <c r="G178" s="40"/>
      <c r="H178" s="36"/>
      <c r="I178" s="46"/>
      <c r="J178" s="46"/>
      <c r="K178" s="46"/>
      <c r="L178" s="46"/>
      <c r="M178" s="56"/>
      <c r="N178" s="61" t="str">
        <f t="shared" si="7"/>
        <v/>
      </c>
    </row>
    <row r="179" spans="2:14" ht="15.75" customHeight="1">
      <c r="B179" s="11">
        <f t="shared" si="6"/>
        <v>132</v>
      </c>
      <c r="C179" s="14"/>
      <c r="D179" s="19"/>
      <c r="E179" s="30"/>
      <c r="F179" s="36"/>
      <c r="G179" s="40"/>
      <c r="H179" s="36"/>
      <c r="I179" s="46"/>
      <c r="J179" s="46"/>
      <c r="K179" s="46"/>
      <c r="L179" s="46"/>
      <c r="M179" s="56"/>
      <c r="N179" s="61" t="str">
        <f t="shared" si="7"/>
        <v/>
      </c>
    </row>
    <row r="180" spans="2:14" ht="15.75" customHeight="1">
      <c r="B180" s="11">
        <f t="shared" si="6"/>
        <v>133</v>
      </c>
      <c r="C180" s="14"/>
      <c r="D180" s="19"/>
      <c r="E180" s="30"/>
      <c r="F180" s="36"/>
      <c r="G180" s="40"/>
      <c r="H180" s="36"/>
      <c r="I180" s="46"/>
      <c r="J180" s="46"/>
      <c r="K180" s="46"/>
      <c r="L180" s="46"/>
      <c r="M180" s="56"/>
      <c r="N180" s="61" t="str">
        <f t="shared" si="7"/>
        <v/>
      </c>
    </row>
    <row r="181" spans="2:14" ht="15.75" customHeight="1">
      <c r="B181" s="11">
        <f t="shared" si="6"/>
        <v>134</v>
      </c>
      <c r="C181" s="16"/>
      <c r="D181" s="21"/>
      <c r="E181" s="32"/>
      <c r="F181" s="37"/>
      <c r="G181" s="41"/>
      <c r="H181" s="37"/>
      <c r="I181" s="47"/>
      <c r="J181" s="47"/>
      <c r="K181" s="47"/>
      <c r="L181" s="47"/>
      <c r="M181" s="56"/>
      <c r="N181" s="61" t="str">
        <f t="shared" si="7"/>
        <v/>
      </c>
    </row>
    <row r="182" spans="2:14" ht="15.75" customHeight="1">
      <c r="B182" s="11">
        <f t="shared" si="6"/>
        <v>135</v>
      </c>
      <c r="C182" s="14"/>
      <c r="D182" s="19"/>
      <c r="E182" s="30"/>
      <c r="F182" s="36"/>
      <c r="G182" s="40"/>
      <c r="H182" s="36"/>
      <c r="I182" s="46"/>
      <c r="J182" s="46"/>
      <c r="K182" s="46"/>
      <c r="L182" s="46"/>
      <c r="M182" s="56"/>
      <c r="N182" s="61" t="str">
        <f t="shared" si="7"/>
        <v/>
      </c>
    </row>
    <row r="183" spans="2:14" ht="15.75" customHeight="1">
      <c r="B183" s="11">
        <f t="shared" si="6"/>
        <v>136</v>
      </c>
      <c r="C183" s="14"/>
      <c r="D183" s="19"/>
      <c r="E183" s="30"/>
      <c r="F183" s="36"/>
      <c r="G183" s="40"/>
      <c r="H183" s="36"/>
      <c r="I183" s="46"/>
      <c r="J183" s="46"/>
      <c r="K183" s="46"/>
      <c r="L183" s="46"/>
      <c r="M183" s="56"/>
      <c r="N183" s="61" t="str">
        <f t="shared" si="7"/>
        <v/>
      </c>
    </row>
    <row r="184" spans="2:14" ht="15.75" customHeight="1">
      <c r="B184" s="11">
        <f t="shared" si="6"/>
        <v>137</v>
      </c>
      <c r="C184" s="14"/>
      <c r="D184" s="19"/>
      <c r="E184" s="30"/>
      <c r="F184" s="36"/>
      <c r="G184" s="40"/>
      <c r="H184" s="36"/>
      <c r="I184" s="46"/>
      <c r="J184" s="46"/>
      <c r="K184" s="46"/>
      <c r="L184" s="46"/>
      <c r="M184" s="56"/>
      <c r="N184" s="61" t="str">
        <f t="shared" si="7"/>
        <v/>
      </c>
    </row>
    <row r="185" spans="2:14" ht="15.75" customHeight="1">
      <c r="B185" s="11">
        <f t="shared" si="6"/>
        <v>138</v>
      </c>
      <c r="C185" s="14"/>
      <c r="D185" s="19"/>
      <c r="E185" s="30"/>
      <c r="F185" s="36"/>
      <c r="G185" s="40"/>
      <c r="H185" s="36"/>
      <c r="I185" s="46"/>
      <c r="J185" s="46"/>
      <c r="K185" s="46"/>
      <c r="L185" s="46"/>
      <c r="M185" s="56"/>
      <c r="N185" s="61" t="str">
        <f t="shared" si="7"/>
        <v/>
      </c>
    </row>
    <row r="186" spans="2:14" ht="15.75" customHeight="1">
      <c r="B186" s="11">
        <f t="shared" si="6"/>
        <v>139</v>
      </c>
      <c r="C186" s="14"/>
      <c r="D186" s="19"/>
      <c r="E186" s="30"/>
      <c r="F186" s="36"/>
      <c r="G186" s="40"/>
      <c r="H186" s="36"/>
      <c r="I186" s="46"/>
      <c r="J186" s="46"/>
      <c r="K186" s="46"/>
      <c r="L186" s="46"/>
      <c r="M186" s="56"/>
      <c r="N186" s="61" t="str">
        <f t="shared" si="7"/>
        <v/>
      </c>
    </row>
    <row r="187" spans="2:14" ht="15.75" customHeight="1">
      <c r="B187" s="11">
        <f t="shared" si="6"/>
        <v>140</v>
      </c>
      <c r="C187" s="14"/>
      <c r="D187" s="19"/>
      <c r="E187" s="30"/>
      <c r="F187" s="36"/>
      <c r="G187" s="40"/>
      <c r="H187" s="36"/>
      <c r="I187" s="46"/>
      <c r="J187" s="46"/>
      <c r="K187" s="46"/>
      <c r="L187" s="46"/>
      <c r="M187" s="56"/>
      <c r="N187" s="61" t="str">
        <f t="shared" si="7"/>
        <v/>
      </c>
    </row>
    <row r="188" spans="2:14" ht="15.75" customHeight="1">
      <c r="B188" s="11">
        <f t="shared" si="6"/>
        <v>141</v>
      </c>
      <c r="C188" s="14"/>
      <c r="D188" s="19"/>
      <c r="E188" s="30"/>
      <c r="F188" s="36"/>
      <c r="G188" s="40"/>
      <c r="H188" s="36"/>
      <c r="I188" s="46"/>
      <c r="J188" s="46"/>
      <c r="K188" s="46"/>
      <c r="L188" s="46"/>
      <c r="M188" s="56"/>
      <c r="N188" s="61" t="str">
        <f t="shared" si="7"/>
        <v/>
      </c>
    </row>
    <row r="189" spans="2:14" ht="15.75" customHeight="1">
      <c r="B189" s="11">
        <f t="shared" si="6"/>
        <v>142</v>
      </c>
      <c r="C189" s="14"/>
      <c r="D189" s="19"/>
      <c r="E189" s="30"/>
      <c r="F189" s="36"/>
      <c r="G189" s="40"/>
      <c r="H189" s="36"/>
      <c r="I189" s="46"/>
      <c r="J189" s="46"/>
      <c r="K189" s="46"/>
      <c r="L189" s="46"/>
      <c r="M189" s="56"/>
      <c r="N189" s="61" t="str">
        <f t="shared" si="7"/>
        <v/>
      </c>
    </row>
    <row r="190" spans="2:14" ht="15.75" customHeight="1">
      <c r="B190" s="11">
        <f t="shared" si="6"/>
        <v>143</v>
      </c>
      <c r="C190" s="14"/>
      <c r="D190" s="19"/>
      <c r="E190" s="30"/>
      <c r="F190" s="36"/>
      <c r="G190" s="40"/>
      <c r="H190" s="36"/>
      <c r="I190" s="46"/>
      <c r="J190" s="46"/>
      <c r="K190" s="46"/>
      <c r="L190" s="46"/>
      <c r="M190" s="56"/>
      <c r="N190" s="61" t="str">
        <f t="shared" si="7"/>
        <v/>
      </c>
    </row>
    <row r="191" spans="2:14" ht="15.75" customHeight="1">
      <c r="B191" s="11">
        <f t="shared" si="6"/>
        <v>144</v>
      </c>
      <c r="C191" s="14"/>
      <c r="D191" s="19"/>
      <c r="E191" s="30"/>
      <c r="F191" s="36"/>
      <c r="G191" s="40"/>
      <c r="H191" s="36"/>
      <c r="I191" s="46"/>
      <c r="J191" s="46"/>
      <c r="K191" s="46"/>
      <c r="L191" s="46"/>
      <c r="M191" s="56"/>
      <c r="N191" s="61" t="str">
        <f t="shared" si="7"/>
        <v/>
      </c>
    </row>
    <row r="192" spans="2:14" ht="15.75" customHeight="1">
      <c r="B192" s="11">
        <f t="shared" si="6"/>
        <v>145</v>
      </c>
      <c r="C192" s="14"/>
      <c r="D192" s="19"/>
      <c r="E192" s="30"/>
      <c r="F192" s="36"/>
      <c r="G192" s="40"/>
      <c r="H192" s="36"/>
      <c r="I192" s="46"/>
      <c r="J192" s="46"/>
      <c r="K192" s="46"/>
      <c r="L192" s="46"/>
      <c r="M192" s="56"/>
      <c r="N192" s="61" t="str">
        <f t="shared" si="7"/>
        <v/>
      </c>
    </row>
    <row r="193" spans="2:14" ht="15.75" customHeight="1">
      <c r="B193" s="11">
        <f t="shared" si="6"/>
        <v>146</v>
      </c>
      <c r="C193" s="14"/>
      <c r="D193" s="19"/>
      <c r="E193" s="30"/>
      <c r="F193" s="36"/>
      <c r="G193" s="40"/>
      <c r="H193" s="36"/>
      <c r="I193" s="46"/>
      <c r="J193" s="46"/>
      <c r="K193" s="46"/>
      <c r="L193" s="46"/>
      <c r="M193" s="56"/>
      <c r="N193" s="61" t="str">
        <f t="shared" si="7"/>
        <v/>
      </c>
    </row>
    <row r="194" spans="2:14" ht="15.75" customHeight="1">
      <c r="B194" s="11">
        <f t="shared" si="6"/>
        <v>147</v>
      </c>
      <c r="C194" s="14"/>
      <c r="D194" s="19"/>
      <c r="E194" s="30"/>
      <c r="F194" s="36"/>
      <c r="G194" s="40"/>
      <c r="H194" s="36"/>
      <c r="I194" s="46"/>
      <c r="J194" s="46"/>
      <c r="K194" s="46"/>
      <c r="L194" s="46"/>
      <c r="M194" s="56"/>
      <c r="N194" s="61" t="str">
        <f t="shared" si="7"/>
        <v/>
      </c>
    </row>
    <row r="195" spans="2:14" ht="15.75" customHeight="1">
      <c r="B195" s="11">
        <f t="shared" si="6"/>
        <v>148</v>
      </c>
      <c r="C195" s="14"/>
      <c r="D195" s="19"/>
      <c r="E195" s="30"/>
      <c r="F195" s="36"/>
      <c r="G195" s="40"/>
      <c r="H195" s="36"/>
      <c r="I195" s="46"/>
      <c r="J195" s="46"/>
      <c r="K195" s="46"/>
      <c r="L195" s="46"/>
      <c r="M195" s="56"/>
      <c r="N195" s="61" t="str">
        <f t="shared" si="7"/>
        <v/>
      </c>
    </row>
    <row r="196" spans="2:14" ht="15.75" customHeight="1">
      <c r="B196" s="11">
        <f t="shared" si="6"/>
        <v>149</v>
      </c>
      <c r="C196" s="14"/>
      <c r="D196" s="19"/>
      <c r="E196" s="30"/>
      <c r="F196" s="36"/>
      <c r="G196" s="40"/>
      <c r="H196" s="36"/>
      <c r="I196" s="46"/>
      <c r="J196" s="46"/>
      <c r="K196" s="46"/>
      <c r="L196" s="46"/>
      <c r="M196" s="56"/>
      <c r="N196" s="61" t="str">
        <f t="shared" si="7"/>
        <v/>
      </c>
    </row>
    <row r="197" spans="2:14" ht="15.75" customHeight="1">
      <c r="B197" s="11">
        <f t="shared" si="6"/>
        <v>150</v>
      </c>
      <c r="C197" s="14"/>
      <c r="D197" s="19"/>
      <c r="E197" s="30"/>
      <c r="F197" s="36"/>
      <c r="G197" s="40"/>
      <c r="H197" s="36"/>
      <c r="I197" s="46"/>
      <c r="J197" s="46"/>
      <c r="K197" s="46"/>
      <c r="L197" s="46"/>
      <c r="M197" s="56"/>
      <c r="N197" s="61" t="str">
        <f t="shared" si="7"/>
        <v/>
      </c>
    </row>
    <row r="198" spans="2:14" ht="15.75" customHeight="1">
      <c r="B198" s="11">
        <f t="shared" si="6"/>
        <v>151</v>
      </c>
      <c r="C198" s="14"/>
      <c r="D198" s="19"/>
      <c r="E198" s="30"/>
      <c r="F198" s="36"/>
      <c r="G198" s="40"/>
      <c r="H198" s="36"/>
      <c r="I198" s="46"/>
      <c r="J198" s="46"/>
      <c r="K198" s="46"/>
      <c r="L198" s="46"/>
      <c r="M198" s="56"/>
      <c r="N198" s="61" t="str">
        <f t="shared" si="7"/>
        <v/>
      </c>
    </row>
    <row r="199" spans="2:14" ht="15.75" customHeight="1">
      <c r="B199" s="11">
        <f t="shared" si="6"/>
        <v>152</v>
      </c>
      <c r="C199" s="14"/>
      <c r="D199" s="19"/>
      <c r="E199" s="30"/>
      <c r="F199" s="36"/>
      <c r="G199" s="40"/>
      <c r="H199" s="36"/>
      <c r="I199" s="46"/>
      <c r="J199" s="46"/>
      <c r="K199" s="46"/>
      <c r="L199" s="46"/>
      <c r="M199" s="56"/>
      <c r="N199" s="61" t="str">
        <f t="shared" si="7"/>
        <v/>
      </c>
    </row>
    <row r="200" spans="2:14" ht="15.75" customHeight="1">
      <c r="B200" s="11">
        <f t="shared" si="6"/>
        <v>153</v>
      </c>
      <c r="C200" s="14"/>
      <c r="D200" s="19"/>
      <c r="E200" s="30"/>
      <c r="F200" s="36"/>
      <c r="G200" s="40"/>
      <c r="H200" s="36"/>
      <c r="I200" s="46"/>
      <c r="J200" s="46"/>
      <c r="K200" s="46"/>
      <c r="L200" s="46"/>
      <c r="M200" s="56"/>
      <c r="N200" s="61" t="str">
        <f t="shared" si="7"/>
        <v/>
      </c>
    </row>
    <row r="201" spans="2:14" ht="15.75" customHeight="1">
      <c r="B201" s="11">
        <f t="shared" si="6"/>
        <v>154</v>
      </c>
      <c r="C201" s="14"/>
      <c r="D201" s="19"/>
      <c r="E201" s="30"/>
      <c r="F201" s="36"/>
      <c r="G201" s="40"/>
      <c r="H201" s="36"/>
      <c r="I201" s="46"/>
      <c r="J201" s="46"/>
      <c r="K201" s="46"/>
      <c r="L201" s="46"/>
      <c r="M201" s="56"/>
      <c r="N201" s="61" t="str">
        <f t="shared" si="7"/>
        <v/>
      </c>
    </row>
    <row r="202" spans="2:14" ht="15.75" customHeight="1">
      <c r="B202" s="11">
        <f t="shared" si="6"/>
        <v>155</v>
      </c>
      <c r="C202" s="14"/>
      <c r="D202" s="19"/>
      <c r="E202" s="30"/>
      <c r="F202" s="36"/>
      <c r="G202" s="40"/>
      <c r="H202" s="36"/>
      <c r="I202" s="46"/>
      <c r="J202" s="46"/>
      <c r="K202" s="46"/>
      <c r="L202" s="46"/>
      <c r="M202" s="56"/>
      <c r="N202" s="61" t="str">
        <f t="shared" si="7"/>
        <v/>
      </c>
    </row>
    <row r="203" spans="2:14" ht="15.75" customHeight="1">
      <c r="B203" s="11">
        <f t="shared" si="6"/>
        <v>156</v>
      </c>
      <c r="C203" s="14"/>
      <c r="D203" s="19"/>
      <c r="E203" s="30"/>
      <c r="F203" s="36"/>
      <c r="G203" s="40"/>
      <c r="H203" s="36"/>
      <c r="I203" s="46"/>
      <c r="J203" s="46"/>
      <c r="K203" s="46"/>
      <c r="L203" s="46"/>
      <c r="M203" s="56"/>
      <c r="N203" s="61" t="str">
        <f t="shared" si="7"/>
        <v/>
      </c>
    </row>
    <row r="204" spans="2:14" ht="15.75" customHeight="1">
      <c r="B204" s="11">
        <f t="shared" si="6"/>
        <v>157</v>
      </c>
      <c r="C204" s="14"/>
      <c r="D204" s="19"/>
      <c r="E204" s="30"/>
      <c r="F204" s="36"/>
      <c r="G204" s="40"/>
      <c r="H204" s="36"/>
      <c r="I204" s="46"/>
      <c r="J204" s="46"/>
      <c r="K204" s="46"/>
      <c r="L204" s="46"/>
      <c r="M204" s="56"/>
      <c r="N204" s="61" t="str">
        <f t="shared" si="7"/>
        <v/>
      </c>
    </row>
    <row r="205" spans="2:14" ht="15.75" customHeight="1">
      <c r="B205" s="11">
        <f t="shared" si="6"/>
        <v>158</v>
      </c>
      <c r="C205" s="14"/>
      <c r="D205" s="19"/>
      <c r="E205" s="30"/>
      <c r="F205" s="36"/>
      <c r="G205" s="40"/>
      <c r="H205" s="36"/>
      <c r="I205" s="46"/>
      <c r="J205" s="46"/>
      <c r="K205" s="46"/>
      <c r="L205" s="46"/>
      <c r="M205" s="56"/>
      <c r="N205" s="61" t="str">
        <f t="shared" si="7"/>
        <v/>
      </c>
    </row>
    <row r="206" spans="2:14" ht="15.75" customHeight="1">
      <c r="B206" s="11">
        <f t="shared" si="6"/>
        <v>159</v>
      </c>
      <c r="C206" s="14"/>
      <c r="D206" s="19"/>
      <c r="E206" s="30"/>
      <c r="F206" s="36"/>
      <c r="G206" s="40"/>
      <c r="H206" s="36"/>
      <c r="I206" s="46"/>
      <c r="J206" s="46"/>
      <c r="K206" s="46"/>
      <c r="L206" s="46"/>
      <c r="M206" s="56"/>
      <c r="N206" s="61" t="str">
        <f t="shared" si="7"/>
        <v/>
      </c>
    </row>
    <row r="207" spans="2:14" ht="15.75" customHeight="1">
      <c r="B207" s="11">
        <f t="shared" si="6"/>
        <v>160</v>
      </c>
      <c r="C207" s="14"/>
      <c r="D207" s="19"/>
      <c r="E207" s="30"/>
      <c r="F207" s="36"/>
      <c r="G207" s="40"/>
      <c r="H207" s="36"/>
      <c r="I207" s="46"/>
      <c r="J207" s="46"/>
      <c r="K207" s="46"/>
      <c r="L207" s="46"/>
      <c r="M207" s="56"/>
      <c r="N207" s="61" t="str">
        <f t="shared" si="7"/>
        <v/>
      </c>
    </row>
    <row r="208" spans="2:14" ht="15.75" customHeight="1">
      <c r="B208" s="12" t="s">
        <v>111</v>
      </c>
      <c r="C208" s="17"/>
      <c r="D208" s="17"/>
      <c r="E208" s="17"/>
      <c r="F208" s="17"/>
      <c r="G208" s="17"/>
      <c r="H208" s="17"/>
      <c r="I208" s="17"/>
      <c r="J208" s="17"/>
      <c r="K208" s="17"/>
      <c r="L208" s="17"/>
      <c r="M208" s="57">
        <f>SUM(M168:M207)</f>
        <v>0</v>
      </c>
      <c r="N208" s="62"/>
    </row>
    <row r="210" spans="12:14" ht="16.5" customHeight="1">
      <c r="M210" s="58">
        <f>M52+M104+M156+M208</f>
        <v>0</v>
      </c>
      <c r="N210" s="1" t="s">
        <v>119</v>
      </c>
    </row>
    <row r="212" spans="12:14" ht="16.5" customHeight="1">
      <c r="L212" s="54"/>
      <c r="M212" s="54"/>
      <c r="N212" s="54"/>
    </row>
  </sheetData>
  <sheetProtection password="C7A8" sheet="1" objects="1" scenarios="1" formatCells="0" selectLockedCells="1"/>
  <mergeCells count="379">
    <mergeCell ref="B1:N1"/>
    <mergeCell ref="F11:G11"/>
    <mergeCell ref="H11:L11"/>
    <mergeCell ref="F12:G12"/>
    <mergeCell ref="H12:L12"/>
    <mergeCell ref="F13:G13"/>
    <mergeCell ref="H13:L13"/>
    <mergeCell ref="F14:G14"/>
    <mergeCell ref="H14:L14"/>
    <mergeCell ref="F15:G15"/>
    <mergeCell ref="H15:L15"/>
    <mergeCell ref="F16:G16"/>
    <mergeCell ref="H16:L16"/>
    <mergeCell ref="F17:G17"/>
    <mergeCell ref="H17:L17"/>
    <mergeCell ref="F18:G18"/>
    <mergeCell ref="H18:L18"/>
    <mergeCell ref="F19:G19"/>
    <mergeCell ref="H19:L19"/>
    <mergeCell ref="F20:G20"/>
    <mergeCell ref="H20:L20"/>
    <mergeCell ref="F21:G21"/>
    <mergeCell ref="H21:L21"/>
    <mergeCell ref="F22:G22"/>
    <mergeCell ref="H22:L22"/>
    <mergeCell ref="F23:G23"/>
    <mergeCell ref="H23:L23"/>
    <mergeCell ref="F24:G24"/>
    <mergeCell ref="H24:L24"/>
    <mergeCell ref="F25:G25"/>
    <mergeCell ref="H25:L25"/>
    <mergeCell ref="F26:G26"/>
    <mergeCell ref="H26:L26"/>
    <mergeCell ref="F27:G27"/>
    <mergeCell ref="H27:L27"/>
    <mergeCell ref="F28:G28"/>
    <mergeCell ref="H28:L28"/>
    <mergeCell ref="F29:G29"/>
    <mergeCell ref="H29:L29"/>
    <mergeCell ref="F30:G30"/>
    <mergeCell ref="H30:L30"/>
    <mergeCell ref="F31:G31"/>
    <mergeCell ref="H31:L31"/>
    <mergeCell ref="F32:G32"/>
    <mergeCell ref="H32:L32"/>
    <mergeCell ref="F33:G33"/>
    <mergeCell ref="H33:L33"/>
    <mergeCell ref="F34:G34"/>
    <mergeCell ref="H34:L34"/>
    <mergeCell ref="F35:G35"/>
    <mergeCell ref="H35:L35"/>
    <mergeCell ref="F36:G36"/>
    <mergeCell ref="H36:L36"/>
    <mergeCell ref="F37:G37"/>
    <mergeCell ref="H37:L37"/>
    <mergeCell ref="F38:G38"/>
    <mergeCell ref="H38:L38"/>
    <mergeCell ref="F39:G39"/>
    <mergeCell ref="H39:L39"/>
    <mergeCell ref="F40:G40"/>
    <mergeCell ref="H40:L40"/>
    <mergeCell ref="F41:G41"/>
    <mergeCell ref="H41:L41"/>
    <mergeCell ref="F42:G42"/>
    <mergeCell ref="H42:L42"/>
    <mergeCell ref="F43:G43"/>
    <mergeCell ref="H43:L43"/>
    <mergeCell ref="F44:G44"/>
    <mergeCell ref="H44:L44"/>
    <mergeCell ref="F45:G45"/>
    <mergeCell ref="H45:L45"/>
    <mergeCell ref="F46:G46"/>
    <mergeCell ref="H46:L46"/>
    <mergeCell ref="F47:G47"/>
    <mergeCell ref="H47:L47"/>
    <mergeCell ref="F48:G48"/>
    <mergeCell ref="H48:L48"/>
    <mergeCell ref="F49:G49"/>
    <mergeCell ref="H49:L49"/>
    <mergeCell ref="F50:G50"/>
    <mergeCell ref="H50:L50"/>
    <mergeCell ref="F51:G51"/>
    <mergeCell ref="H51:L51"/>
    <mergeCell ref="B52:L52"/>
    <mergeCell ref="B53:N53"/>
    <mergeCell ref="J55:N55"/>
    <mergeCell ref="F63:G63"/>
    <mergeCell ref="H63:L63"/>
    <mergeCell ref="F64:G64"/>
    <mergeCell ref="H64:L64"/>
    <mergeCell ref="F65:G65"/>
    <mergeCell ref="H65:L65"/>
    <mergeCell ref="F66:G66"/>
    <mergeCell ref="H66:L66"/>
    <mergeCell ref="F67:G67"/>
    <mergeCell ref="H67:L67"/>
    <mergeCell ref="F68:G68"/>
    <mergeCell ref="H68:L68"/>
    <mergeCell ref="F69:G69"/>
    <mergeCell ref="H69:L69"/>
    <mergeCell ref="F70:G70"/>
    <mergeCell ref="H70:L70"/>
    <mergeCell ref="F71:G71"/>
    <mergeCell ref="H71:L71"/>
    <mergeCell ref="F72:G72"/>
    <mergeCell ref="H72:L72"/>
    <mergeCell ref="F73:G73"/>
    <mergeCell ref="H73:L73"/>
    <mergeCell ref="F74:G74"/>
    <mergeCell ref="H74:L74"/>
    <mergeCell ref="F75:G75"/>
    <mergeCell ref="H75:L75"/>
    <mergeCell ref="F76:G76"/>
    <mergeCell ref="H76:L76"/>
    <mergeCell ref="F77:G77"/>
    <mergeCell ref="H77:L77"/>
    <mergeCell ref="F78:G78"/>
    <mergeCell ref="H78:L78"/>
    <mergeCell ref="F79:G79"/>
    <mergeCell ref="H79:L79"/>
    <mergeCell ref="F80:G80"/>
    <mergeCell ref="H80:L80"/>
    <mergeCell ref="F81:G81"/>
    <mergeCell ref="H81:L81"/>
    <mergeCell ref="F82:G82"/>
    <mergeCell ref="H82:L82"/>
    <mergeCell ref="F83:G83"/>
    <mergeCell ref="H83:L83"/>
    <mergeCell ref="F84:G84"/>
    <mergeCell ref="H84:L84"/>
    <mergeCell ref="F85:G85"/>
    <mergeCell ref="H85:L85"/>
    <mergeCell ref="F86:G86"/>
    <mergeCell ref="H86:L86"/>
    <mergeCell ref="F87:G87"/>
    <mergeCell ref="H87:L87"/>
    <mergeCell ref="F88:G88"/>
    <mergeCell ref="H88:L88"/>
    <mergeCell ref="F89:G89"/>
    <mergeCell ref="H89:L89"/>
    <mergeCell ref="F90:G90"/>
    <mergeCell ref="H90:L90"/>
    <mergeCell ref="F91:G91"/>
    <mergeCell ref="H91:L91"/>
    <mergeCell ref="F92:G92"/>
    <mergeCell ref="H92:L92"/>
    <mergeCell ref="F93:G93"/>
    <mergeCell ref="H93:L93"/>
    <mergeCell ref="F94:G94"/>
    <mergeCell ref="H94:L94"/>
    <mergeCell ref="F95:G95"/>
    <mergeCell ref="H95:L95"/>
    <mergeCell ref="F96:G96"/>
    <mergeCell ref="H96:L96"/>
    <mergeCell ref="F97:G97"/>
    <mergeCell ref="H97:L97"/>
    <mergeCell ref="F98:G98"/>
    <mergeCell ref="H98:L98"/>
    <mergeCell ref="F99:G99"/>
    <mergeCell ref="H99:L99"/>
    <mergeCell ref="F100:G100"/>
    <mergeCell ref="H100:L100"/>
    <mergeCell ref="F101:G101"/>
    <mergeCell ref="H101:L101"/>
    <mergeCell ref="F102:G102"/>
    <mergeCell ref="H102:L102"/>
    <mergeCell ref="F103:G103"/>
    <mergeCell ref="H103:L103"/>
    <mergeCell ref="B104:L104"/>
    <mergeCell ref="B105:N105"/>
    <mergeCell ref="J107:N107"/>
    <mergeCell ref="F115:G115"/>
    <mergeCell ref="H115:L115"/>
    <mergeCell ref="F116:G116"/>
    <mergeCell ref="H116:L116"/>
    <mergeCell ref="F117:G117"/>
    <mergeCell ref="H117:L117"/>
    <mergeCell ref="F118:G118"/>
    <mergeCell ref="H118:L118"/>
    <mergeCell ref="F119:G119"/>
    <mergeCell ref="H119:L119"/>
    <mergeCell ref="F120:G120"/>
    <mergeCell ref="H120:L120"/>
    <mergeCell ref="F121:G121"/>
    <mergeCell ref="H121:L121"/>
    <mergeCell ref="F122:G122"/>
    <mergeCell ref="H122:L122"/>
    <mergeCell ref="F123:G123"/>
    <mergeCell ref="H123:L123"/>
    <mergeCell ref="F124:G124"/>
    <mergeCell ref="H124:L124"/>
    <mergeCell ref="F125:G125"/>
    <mergeCell ref="H125:L125"/>
    <mergeCell ref="F126:G126"/>
    <mergeCell ref="H126:L126"/>
    <mergeCell ref="F127:G127"/>
    <mergeCell ref="H127:L127"/>
    <mergeCell ref="F128:G128"/>
    <mergeCell ref="H128:L128"/>
    <mergeCell ref="F129:G129"/>
    <mergeCell ref="H129:L129"/>
    <mergeCell ref="F130:G130"/>
    <mergeCell ref="H130:L130"/>
    <mergeCell ref="F131:G131"/>
    <mergeCell ref="H131:L131"/>
    <mergeCell ref="F132:G132"/>
    <mergeCell ref="H132:L132"/>
    <mergeCell ref="F133:G133"/>
    <mergeCell ref="H133:L133"/>
    <mergeCell ref="F134:G134"/>
    <mergeCell ref="H134:L134"/>
    <mergeCell ref="F135:G135"/>
    <mergeCell ref="H135:L135"/>
    <mergeCell ref="F136:G136"/>
    <mergeCell ref="H136:L136"/>
    <mergeCell ref="F137:G137"/>
    <mergeCell ref="H137:L137"/>
    <mergeCell ref="F138:G138"/>
    <mergeCell ref="H138:L138"/>
    <mergeCell ref="F139:G139"/>
    <mergeCell ref="H139:L139"/>
    <mergeCell ref="F140:G140"/>
    <mergeCell ref="H140:L140"/>
    <mergeCell ref="F141:G141"/>
    <mergeCell ref="H141:L141"/>
    <mergeCell ref="F142:G142"/>
    <mergeCell ref="H142:L142"/>
    <mergeCell ref="F143:G143"/>
    <mergeCell ref="H143:L143"/>
    <mergeCell ref="F144:G144"/>
    <mergeCell ref="H144:L144"/>
    <mergeCell ref="F145:G145"/>
    <mergeCell ref="H145:L145"/>
    <mergeCell ref="F146:G146"/>
    <mergeCell ref="H146:L146"/>
    <mergeCell ref="F147:G147"/>
    <mergeCell ref="H147:L147"/>
    <mergeCell ref="F148:G148"/>
    <mergeCell ref="H148:L148"/>
    <mergeCell ref="F149:G149"/>
    <mergeCell ref="H149:L149"/>
    <mergeCell ref="F150:G150"/>
    <mergeCell ref="H150:L150"/>
    <mergeCell ref="F151:G151"/>
    <mergeCell ref="H151:L151"/>
    <mergeCell ref="F152:G152"/>
    <mergeCell ref="H152:L152"/>
    <mergeCell ref="F153:G153"/>
    <mergeCell ref="H153:L153"/>
    <mergeCell ref="F154:G154"/>
    <mergeCell ref="H154:L154"/>
    <mergeCell ref="F155:G155"/>
    <mergeCell ref="H155:L155"/>
    <mergeCell ref="B156:L156"/>
    <mergeCell ref="B157:N157"/>
    <mergeCell ref="J159:N159"/>
    <mergeCell ref="F167:G167"/>
    <mergeCell ref="H167:L167"/>
    <mergeCell ref="F168:G168"/>
    <mergeCell ref="H168:L168"/>
    <mergeCell ref="F169:G169"/>
    <mergeCell ref="H169:L169"/>
    <mergeCell ref="F170:G170"/>
    <mergeCell ref="H170:L170"/>
    <mergeCell ref="F171:G171"/>
    <mergeCell ref="H171:L171"/>
    <mergeCell ref="F172:G172"/>
    <mergeCell ref="H172:L172"/>
    <mergeCell ref="F173:G173"/>
    <mergeCell ref="H173:L173"/>
    <mergeCell ref="F174:G174"/>
    <mergeCell ref="H174:L174"/>
    <mergeCell ref="F175:G175"/>
    <mergeCell ref="H175:L175"/>
    <mergeCell ref="F176:G176"/>
    <mergeCell ref="H176:L176"/>
    <mergeCell ref="F177:G177"/>
    <mergeCell ref="H177:L177"/>
    <mergeCell ref="F178:G178"/>
    <mergeCell ref="H178:L178"/>
    <mergeCell ref="F179:G179"/>
    <mergeCell ref="H179:L179"/>
    <mergeCell ref="F180:G180"/>
    <mergeCell ref="H180:L180"/>
    <mergeCell ref="F181:G181"/>
    <mergeCell ref="H181:L181"/>
    <mergeCell ref="F182:G182"/>
    <mergeCell ref="H182:L182"/>
    <mergeCell ref="F183:G183"/>
    <mergeCell ref="H183:L183"/>
    <mergeCell ref="F184:G184"/>
    <mergeCell ref="H184:L184"/>
    <mergeCell ref="F185:G185"/>
    <mergeCell ref="H185:L185"/>
    <mergeCell ref="F186:G186"/>
    <mergeCell ref="H186:L186"/>
    <mergeCell ref="F187:G187"/>
    <mergeCell ref="H187:L187"/>
    <mergeCell ref="F188:G188"/>
    <mergeCell ref="H188:L188"/>
    <mergeCell ref="F189:G189"/>
    <mergeCell ref="H189:L189"/>
    <mergeCell ref="F190:G190"/>
    <mergeCell ref="H190:L190"/>
    <mergeCell ref="F191:G191"/>
    <mergeCell ref="H191:L191"/>
    <mergeCell ref="F192:G192"/>
    <mergeCell ref="H192:L192"/>
    <mergeCell ref="F193:G193"/>
    <mergeCell ref="H193:L193"/>
    <mergeCell ref="F194:G194"/>
    <mergeCell ref="H194:L194"/>
    <mergeCell ref="F195:G195"/>
    <mergeCell ref="H195:L195"/>
    <mergeCell ref="F196:G196"/>
    <mergeCell ref="H196:L196"/>
    <mergeCell ref="F197:G197"/>
    <mergeCell ref="H197:L197"/>
    <mergeCell ref="F198:G198"/>
    <mergeCell ref="H198:L198"/>
    <mergeCell ref="F199:G199"/>
    <mergeCell ref="H199:L199"/>
    <mergeCell ref="F200:G200"/>
    <mergeCell ref="H200:L200"/>
    <mergeCell ref="F201:G201"/>
    <mergeCell ref="H201:L201"/>
    <mergeCell ref="F202:G202"/>
    <mergeCell ref="H202:L202"/>
    <mergeCell ref="F203:G203"/>
    <mergeCell ref="H203:L203"/>
    <mergeCell ref="F204:G204"/>
    <mergeCell ref="H204:L204"/>
    <mergeCell ref="F205:G205"/>
    <mergeCell ref="H205:L205"/>
    <mergeCell ref="F206:G206"/>
    <mergeCell ref="H206:L206"/>
    <mergeCell ref="F207:G207"/>
    <mergeCell ref="H207:L207"/>
    <mergeCell ref="B208:L208"/>
    <mergeCell ref="B2:D3"/>
    <mergeCell ref="E2:H3"/>
    <mergeCell ref="B4:D5"/>
    <mergeCell ref="E4:H5"/>
    <mergeCell ref="B6:D7"/>
    <mergeCell ref="E6:F7"/>
    <mergeCell ref="G6:H7"/>
    <mergeCell ref="B8:D9"/>
    <mergeCell ref="E8:F9"/>
    <mergeCell ref="G8:H9"/>
    <mergeCell ref="B54:D55"/>
    <mergeCell ref="E54:H55"/>
    <mergeCell ref="B56:D57"/>
    <mergeCell ref="E56:H57"/>
    <mergeCell ref="B58:D59"/>
    <mergeCell ref="E58:F59"/>
    <mergeCell ref="G58:H59"/>
    <mergeCell ref="B60:D61"/>
    <mergeCell ref="E60:F61"/>
    <mergeCell ref="G60:H61"/>
    <mergeCell ref="B106:D107"/>
    <mergeCell ref="E106:H107"/>
    <mergeCell ref="B108:D109"/>
    <mergeCell ref="E108:H109"/>
    <mergeCell ref="B110:D111"/>
    <mergeCell ref="E110:F111"/>
    <mergeCell ref="G110:H111"/>
    <mergeCell ref="B112:D113"/>
    <mergeCell ref="E112:F113"/>
    <mergeCell ref="G112:H113"/>
    <mergeCell ref="B158:D159"/>
    <mergeCell ref="E158:H159"/>
    <mergeCell ref="B160:D161"/>
    <mergeCell ref="E160:H161"/>
    <mergeCell ref="B162:D163"/>
    <mergeCell ref="E162:F163"/>
    <mergeCell ref="G162:H163"/>
    <mergeCell ref="B164:D165"/>
    <mergeCell ref="E164:F165"/>
    <mergeCell ref="G164:H165"/>
  </mergeCells>
  <phoneticPr fontId="3"/>
  <dataValidations count="2">
    <dataValidation type="list" allowBlank="1" showDropDown="0" showInputMessage="1" showErrorMessage="1" sqref="E2">
      <formula1>"運営交付金,活動交付金Ａ,活動交付金Ｂ"</formula1>
    </dataValidation>
    <dataValidation allowBlank="1" showDropDown="1" showInputMessage="1" showErrorMessage="1" sqref="E6:F7"/>
  </dataValidations>
  <printOptions horizontalCentered="1"/>
  <pageMargins left="0.59055118110236227" right="0.59055118110236227" top="0.59055118110236227" bottom="0.59055118110236227" header="0.31496062992125984" footer="0.39370078740157483"/>
  <pageSetup paperSize="9" scale="98" fitToWidth="1" fitToHeight="1" orientation="portrait" usePrinterDefaults="1" r:id="rId1"/>
  <headerFooter>
    <oddHeader>&amp;R&amp;12〔事務様式２〕</oddHeader>
  </headerFooter>
  <rowBreaks count="3" manualBreakCount="3">
    <brk id="52" min="1" max="14" man="1"/>
    <brk id="104" min="1" max="14" man="1"/>
    <brk id="156" min="1" max="14" man="1"/>
  </rowBreaks>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2">
    <tabColor rgb="FF0070C0"/>
  </sheetPr>
  <dimension ref="A1:IS212"/>
  <sheetViews>
    <sheetView zoomScaleSheetLayoutView="100" workbookViewId="0">
      <selection activeCell="C12" sqref="C12"/>
    </sheetView>
  </sheetViews>
  <sheetFormatPr defaultRowHeight="16.5" customHeight="1"/>
  <cols>
    <col min="1" max="1" width="9" style="1" bestFit="1" customWidth="1"/>
    <col min="2" max="2" width="3.375" style="2" customWidth="1"/>
    <col min="3" max="5" width="3.125" style="1" customWidth="1"/>
    <col min="6" max="6" width="16.25" style="1" customWidth="1"/>
    <col min="7" max="7" width="2.5" style="1" customWidth="1"/>
    <col min="8" max="8" width="16.875" style="1" customWidth="1"/>
    <col min="9" max="9" width="1.875" style="1" customWidth="1"/>
    <col min="10" max="12" width="3.125" style="1" customWidth="1"/>
    <col min="13" max="14" width="10.625" style="1" customWidth="1"/>
    <col min="15" max="23" width="9" style="1" bestFit="1" customWidth="1"/>
    <col min="24" max="24" width="29.625" style="3" customWidth="1"/>
    <col min="25" max="43" width="9" style="3" bestFit="1" customWidth="1"/>
    <col min="44" max="253" width="9" style="1" bestFit="1" customWidth="1"/>
  </cols>
  <sheetData>
    <row r="1" spans="1:43" ht="24" customHeight="1">
      <c r="B1" s="7" t="s">
        <v>103</v>
      </c>
      <c r="C1" s="7"/>
      <c r="D1" s="7"/>
      <c r="E1" s="7"/>
      <c r="F1" s="7"/>
      <c r="G1" s="7"/>
      <c r="H1" s="7"/>
      <c r="I1" s="7"/>
      <c r="J1" s="7"/>
      <c r="K1" s="7"/>
      <c r="L1" s="7"/>
      <c r="M1" s="7"/>
      <c r="N1" s="7"/>
      <c r="P1" s="65"/>
    </row>
    <row r="2" spans="1:43" ht="16.5" customHeight="1">
      <c r="A2" s="5"/>
      <c r="B2" s="8" t="s">
        <v>104</v>
      </c>
      <c r="C2" s="8"/>
      <c r="D2" s="8"/>
      <c r="E2" s="24" t="s">
        <v>88</v>
      </c>
      <c r="F2" s="24"/>
      <c r="G2" s="24"/>
      <c r="H2" s="24"/>
    </row>
    <row r="3" spans="1:43" ht="16.5" customHeight="1">
      <c r="A3" s="5"/>
      <c r="B3" s="8"/>
      <c r="C3" s="8"/>
      <c r="D3" s="8"/>
      <c r="E3" s="25"/>
      <c r="F3" s="25"/>
      <c r="G3" s="25"/>
      <c r="H3" s="25"/>
      <c r="I3" s="44"/>
      <c r="J3" s="48"/>
      <c r="K3" s="48"/>
      <c r="L3" s="48"/>
      <c r="M3" s="48"/>
      <c r="N3" s="48"/>
    </row>
    <row r="4" spans="1:43" ht="15.75" customHeight="1">
      <c r="A4" s="6"/>
      <c r="B4" s="9" t="s">
        <v>9</v>
      </c>
      <c r="C4" s="9"/>
      <c r="D4" s="9"/>
      <c r="E4" s="24" t="s">
        <v>40</v>
      </c>
      <c r="F4" s="24"/>
      <c r="G4" s="24"/>
      <c r="H4" s="24"/>
      <c r="I4" s="44"/>
      <c r="J4" s="49"/>
      <c r="K4" s="52"/>
      <c r="L4" s="52"/>
      <c r="M4" s="52"/>
      <c r="N4" s="52"/>
    </row>
    <row r="5" spans="1:43" ht="15.75" customHeight="1">
      <c r="A5" s="6"/>
      <c r="B5" s="9"/>
      <c r="C5" s="9"/>
      <c r="D5" s="9"/>
      <c r="E5" s="25"/>
      <c r="F5" s="25"/>
      <c r="G5" s="25"/>
      <c r="H5" s="25"/>
      <c r="I5" s="44"/>
      <c r="J5" s="50"/>
      <c r="K5" s="50"/>
      <c r="L5" s="50"/>
      <c r="M5" s="55"/>
      <c r="N5" s="59"/>
    </row>
    <row r="6" spans="1:43" ht="15.75" customHeight="1">
      <c r="A6" s="5"/>
      <c r="B6" s="9" t="s">
        <v>105</v>
      </c>
      <c r="C6" s="9"/>
      <c r="D6" s="9"/>
      <c r="E6" s="26" t="s">
        <v>112</v>
      </c>
      <c r="F6" s="33"/>
      <c r="G6" s="24" t="s">
        <v>124</v>
      </c>
      <c r="H6" s="24"/>
      <c r="I6" s="44"/>
      <c r="J6" s="50"/>
      <c r="K6" s="50"/>
      <c r="L6" s="50"/>
      <c r="M6" s="55"/>
      <c r="N6" s="59"/>
    </row>
    <row r="7" spans="1:43" ht="15.75" customHeight="1">
      <c r="A7" s="5"/>
      <c r="B7" s="9"/>
      <c r="C7" s="9"/>
      <c r="D7" s="9"/>
      <c r="E7" s="27"/>
      <c r="F7" s="34"/>
      <c r="G7" s="25"/>
      <c r="H7" s="25"/>
      <c r="I7" s="44"/>
      <c r="J7" s="50"/>
      <c r="K7" s="50"/>
      <c r="L7" s="50"/>
      <c r="M7" s="55"/>
      <c r="N7" s="59"/>
      <c r="O7" s="63"/>
    </row>
    <row r="8" spans="1:43" ht="15.75" customHeight="1">
      <c r="A8" s="5"/>
      <c r="B8" s="9" t="s">
        <v>106</v>
      </c>
      <c r="C8" s="9"/>
      <c r="D8" s="9"/>
      <c r="E8" s="28">
        <v>1</v>
      </c>
      <c r="F8" s="28"/>
      <c r="G8" s="38"/>
      <c r="H8" s="38"/>
      <c r="I8" s="44"/>
      <c r="J8" s="50"/>
      <c r="K8" s="50"/>
      <c r="L8" s="50"/>
      <c r="M8" s="55"/>
      <c r="N8" s="59"/>
      <c r="O8" s="63"/>
    </row>
    <row r="9" spans="1:43" ht="15.75" customHeight="1">
      <c r="B9" s="9"/>
      <c r="C9" s="9"/>
      <c r="D9" s="9"/>
      <c r="E9" s="29"/>
      <c r="F9" s="29"/>
      <c r="G9" s="38"/>
      <c r="H9" s="38"/>
      <c r="I9" s="44"/>
      <c r="J9" s="50"/>
      <c r="K9" s="50"/>
      <c r="L9" s="50"/>
      <c r="M9" s="55"/>
      <c r="N9" s="59"/>
    </row>
    <row r="10" spans="1:43" ht="6.75" customHeight="1">
      <c r="N10" s="1" t="str">
        <f>IF(M10="","",#REF!+M10)</f>
        <v/>
      </c>
    </row>
    <row r="11" spans="1:43" ht="15.75" customHeight="1">
      <c r="B11" s="10" t="s">
        <v>107</v>
      </c>
      <c r="C11" s="13" t="s">
        <v>60</v>
      </c>
      <c r="D11" s="18" t="s">
        <v>37</v>
      </c>
      <c r="E11" s="18" t="s">
        <v>10</v>
      </c>
      <c r="F11" s="18" t="s">
        <v>113</v>
      </c>
      <c r="G11" s="18"/>
      <c r="H11" s="18" t="s">
        <v>115</v>
      </c>
      <c r="I11" s="18"/>
      <c r="J11" s="18"/>
      <c r="K11" s="18"/>
      <c r="L11" s="18"/>
      <c r="M11" s="18" t="s">
        <v>117</v>
      </c>
      <c r="N11" s="60" t="s">
        <v>118</v>
      </c>
    </row>
    <row r="12" spans="1:43" s="4" customFormat="1" ht="15.75" customHeight="1">
      <c r="B12" s="11">
        <f t="shared" ref="B12:B51" si="0">ROW()-11</f>
        <v>1</v>
      </c>
      <c r="C12" s="14"/>
      <c r="D12" s="19"/>
      <c r="E12" s="30"/>
      <c r="F12" s="36"/>
      <c r="G12" s="40"/>
      <c r="H12" s="36"/>
      <c r="I12" s="46"/>
      <c r="J12" s="46"/>
      <c r="K12" s="46"/>
      <c r="L12" s="46"/>
      <c r="M12" s="56"/>
      <c r="N12" s="61" t="str">
        <f>IF(M12="","",M12)</f>
        <v/>
      </c>
      <c r="O12" s="64" t="s">
        <v>120</v>
      </c>
      <c r="AP12" s="3"/>
      <c r="AQ12" s="3"/>
    </row>
    <row r="13" spans="1:43" ht="15.75" customHeight="1">
      <c r="B13" s="11">
        <f t="shared" si="0"/>
        <v>2</v>
      </c>
      <c r="C13" s="15"/>
      <c r="D13" s="20"/>
      <c r="E13" s="31"/>
      <c r="F13" s="36"/>
      <c r="G13" s="40"/>
      <c r="H13" s="36"/>
      <c r="I13" s="46"/>
      <c r="J13" s="46"/>
      <c r="K13" s="46"/>
      <c r="L13" s="46"/>
      <c r="M13" s="56"/>
      <c r="N13" s="61" t="str">
        <f t="shared" ref="N13:N51" si="1">IF(M13="","",SUM(N12,M13))</f>
        <v/>
      </c>
    </row>
    <row r="14" spans="1:43" ht="15.75" customHeight="1">
      <c r="B14" s="11">
        <f t="shared" si="0"/>
        <v>3</v>
      </c>
      <c r="C14" s="15"/>
      <c r="D14" s="20"/>
      <c r="E14" s="31"/>
      <c r="F14" s="36"/>
      <c r="G14" s="40"/>
      <c r="H14" s="36"/>
      <c r="I14" s="46"/>
      <c r="J14" s="46"/>
      <c r="K14" s="46"/>
      <c r="L14" s="46"/>
      <c r="M14" s="56"/>
      <c r="N14" s="61" t="str">
        <f t="shared" si="1"/>
        <v/>
      </c>
    </row>
    <row r="15" spans="1:43" s="4" customFormat="1" ht="15.75" customHeight="1">
      <c r="B15" s="11">
        <f t="shared" si="0"/>
        <v>4</v>
      </c>
      <c r="C15" s="14"/>
      <c r="D15" s="19"/>
      <c r="E15" s="30"/>
      <c r="F15" s="36"/>
      <c r="G15" s="40"/>
      <c r="H15" s="36"/>
      <c r="I15" s="46"/>
      <c r="J15" s="46"/>
      <c r="K15" s="46"/>
      <c r="L15" s="46"/>
      <c r="M15" s="56"/>
      <c r="N15" s="61" t="str">
        <f t="shared" si="1"/>
        <v/>
      </c>
      <c r="AP15" s="3"/>
      <c r="AQ15" s="3"/>
    </row>
    <row r="16" spans="1:43" s="4" customFormat="1" ht="15.75" customHeight="1">
      <c r="B16" s="11">
        <f t="shared" si="0"/>
        <v>5</v>
      </c>
      <c r="C16" s="14"/>
      <c r="D16" s="19"/>
      <c r="E16" s="30"/>
      <c r="F16" s="36"/>
      <c r="G16" s="40"/>
      <c r="H16" s="36"/>
      <c r="I16" s="46"/>
      <c r="J16" s="46"/>
      <c r="K16" s="46"/>
      <c r="L16" s="46"/>
      <c r="M16" s="56"/>
      <c r="N16" s="61" t="str">
        <f t="shared" si="1"/>
        <v/>
      </c>
      <c r="AP16" s="3"/>
      <c r="AQ16" s="3"/>
    </row>
    <row r="17" spans="2:43" s="4" customFormat="1" ht="15.75" customHeight="1">
      <c r="B17" s="11">
        <f t="shared" si="0"/>
        <v>6</v>
      </c>
      <c r="C17" s="16"/>
      <c r="D17" s="21"/>
      <c r="E17" s="32"/>
      <c r="F17" s="37"/>
      <c r="G17" s="41"/>
      <c r="H17" s="37"/>
      <c r="I17" s="47"/>
      <c r="J17" s="47"/>
      <c r="K17" s="47"/>
      <c r="L17" s="47"/>
      <c r="M17" s="56"/>
      <c r="N17" s="61" t="str">
        <f t="shared" si="1"/>
        <v/>
      </c>
      <c r="AP17" s="3"/>
      <c r="AQ17" s="3"/>
    </row>
    <row r="18" spans="2:43" ht="15.75" customHeight="1">
      <c r="B18" s="11">
        <f t="shared" si="0"/>
        <v>7</v>
      </c>
      <c r="C18" s="15"/>
      <c r="D18" s="20"/>
      <c r="E18" s="31"/>
      <c r="F18" s="36"/>
      <c r="G18" s="40"/>
      <c r="H18" s="36"/>
      <c r="I18" s="46"/>
      <c r="J18" s="46"/>
      <c r="K18" s="46"/>
      <c r="L18" s="46"/>
      <c r="M18" s="56"/>
      <c r="N18" s="61" t="str">
        <f t="shared" si="1"/>
        <v/>
      </c>
    </row>
    <row r="19" spans="2:43" ht="15.75" customHeight="1">
      <c r="B19" s="11">
        <f t="shared" si="0"/>
        <v>8</v>
      </c>
      <c r="C19" s="15"/>
      <c r="D19" s="20"/>
      <c r="E19" s="31"/>
      <c r="F19" s="36"/>
      <c r="G19" s="40"/>
      <c r="H19" s="36"/>
      <c r="I19" s="46"/>
      <c r="J19" s="46"/>
      <c r="K19" s="46"/>
      <c r="L19" s="46"/>
      <c r="M19" s="56"/>
      <c r="N19" s="61" t="str">
        <f t="shared" si="1"/>
        <v/>
      </c>
    </row>
    <row r="20" spans="2:43" s="4" customFormat="1" ht="15.75" customHeight="1">
      <c r="B20" s="11">
        <f t="shared" si="0"/>
        <v>9</v>
      </c>
      <c r="C20" s="14"/>
      <c r="D20" s="19"/>
      <c r="E20" s="30"/>
      <c r="F20" s="36"/>
      <c r="G20" s="40"/>
      <c r="H20" s="36"/>
      <c r="I20" s="46"/>
      <c r="J20" s="46"/>
      <c r="K20" s="46"/>
      <c r="L20" s="46"/>
      <c r="M20" s="56"/>
      <c r="N20" s="61" t="str">
        <f t="shared" si="1"/>
        <v/>
      </c>
      <c r="AP20" s="3"/>
      <c r="AQ20" s="3"/>
    </row>
    <row r="21" spans="2:43" ht="15.75" customHeight="1">
      <c r="B21" s="11">
        <f t="shared" si="0"/>
        <v>10</v>
      </c>
      <c r="C21" s="15"/>
      <c r="D21" s="20"/>
      <c r="E21" s="31"/>
      <c r="F21" s="36"/>
      <c r="G21" s="40"/>
      <c r="H21" s="36"/>
      <c r="I21" s="46"/>
      <c r="J21" s="46"/>
      <c r="K21" s="46"/>
      <c r="L21" s="46"/>
      <c r="M21" s="56"/>
      <c r="N21" s="61" t="str">
        <f t="shared" si="1"/>
        <v/>
      </c>
    </row>
    <row r="22" spans="2:43" s="4" customFormat="1" ht="15.75" customHeight="1">
      <c r="B22" s="11">
        <f t="shared" si="0"/>
        <v>11</v>
      </c>
      <c r="C22" s="14"/>
      <c r="D22" s="19"/>
      <c r="E22" s="30"/>
      <c r="F22" s="36"/>
      <c r="G22" s="40"/>
      <c r="H22" s="36"/>
      <c r="I22" s="46"/>
      <c r="J22" s="46"/>
      <c r="K22" s="46"/>
      <c r="L22" s="46"/>
      <c r="M22" s="56"/>
      <c r="N22" s="61" t="str">
        <f t="shared" si="1"/>
        <v/>
      </c>
      <c r="AP22" s="3"/>
      <c r="AQ22" s="3"/>
    </row>
    <row r="23" spans="2:43" s="4" customFormat="1" ht="15.75" customHeight="1">
      <c r="B23" s="11">
        <f t="shared" si="0"/>
        <v>12</v>
      </c>
      <c r="C23" s="14"/>
      <c r="D23" s="19"/>
      <c r="E23" s="30"/>
      <c r="F23" s="36"/>
      <c r="G23" s="40"/>
      <c r="H23" s="36"/>
      <c r="I23" s="46"/>
      <c r="J23" s="46"/>
      <c r="K23" s="46"/>
      <c r="L23" s="46"/>
      <c r="M23" s="56"/>
      <c r="N23" s="61" t="str">
        <f t="shared" si="1"/>
        <v/>
      </c>
      <c r="AP23" s="3"/>
      <c r="AQ23" s="3"/>
    </row>
    <row r="24" spans="2:43" s="4" customFormat="1" ht="15.75" customHeight="1">
      <c r="B24" s="11">
        <f t="shared" si="0"/>
        <v>13</v>
      </c>
      <c r="C24" s="14"/>
      <c r="D24" s="19"/>
      <c r="E24" s="30"/>
      <c r="F24" s="36"/>
      <c r="G24" s="40"/>
      <c r="H24" s="36"/>
      <c r="I24" s="46"/>
      <c r="J24" s="46"/>
      <c r="K24" s="46"/>
      <c r="L24" s="46"/>
      <c r="M24" s="56"/>
      <c r="N24" s="61" t="str">
        <f t="shared" si="1"/>
        <v/>
      </c>
      <c r="AP24" s="3"/>
      <c r="AQ24" s="3"/>
    </row>
    <row r="25" spans="2:43" s="4" customFormat="1" ht="15.75" customHeight="1">
      <c r="B25" s="11">
        <f t="shared" si="0"/>
        <v>14</v>
      </c>
      <c r="C25" s="16"/>
      <c r="D25" s="21"/>
      <c r="E25" s="32"/>
      <c r="F25" s="37"/>
      <c r="G25" s="41"/>
      <c r="H25" s="37"/>
      <c r="I25" s="47"/>
      <c r="J25" s="47"/>
      <c r="K25" s="47"/>
      <c r="L25" s="47"/>
      <c r="M25" s="56"/>
      <c r="N25" s="61" t="str">
        <f t="shared" si="1"/>
        <v/>
      </c>
      <c r="AP25" s="3"/>
      <c r="AQ25" s="3"/>
    </row>
    <row r="26" spans="2:43" s="4" customFormat="1" ht="15.75" customHeight="1">
      <c r="B26" s="11">
        <f t="shared" si="0"/>
        <v>15</v>
      </c>
      <c r="C26" s="14"/>
      <c r="D26" s="19"/>
      <c r="E26" s="30"/>
      <c r="F26" s="36"/>
      <c r="G26" s="40"/>
      <c r="H26" s="36"/>
      <c r="I26" s="46"/>
      <c r="J26" s="46"/>
      <c r="K26" s="46"/>
      <c r="L26" s="46"/>
      <c r="M26" s="56"/>
      <c r="N26" s="61" t="str">
        <f t="shared" si="1"/>
        <v/>
      </c>
      <c r="AP26" s="3"/>
      <c r="AQ26" s="3"/>
    </row>
    <row r="27" spans="2:43" s="4" customFormat="1" ht="15.75" customHeight="1">
      <c r="B27" s="11">
        <f t="shared" si="0"/>
        <v>16</v>
      </c>
      <c r="C27" s="14"/>
      <c r="D27" s="19"/>
      <c r="E27" s="30"/>
      <c r="F27" s="36"/>
      <c r="G27" s="40"/>
      <c r="H27" s="36"/>
      <c r="I27" s="46"/>
      <c r="J27" s="46"/>
      <c r="K27" s="46"/>
      <c r="L27" s="46"/>
      <c r="M27" s="56"/>
      <c r="N27" s="61" t="str">
        <f t="shared" si="1"/>
        <v/>
      </c>
      <c r="AP27" s="3"/>
      <c r="AQ27" s="3"/>
    </row>
    <row r="28" spans="2:43" s="4" customFormat="1" ht="15.75" customHeight="1">
      <c r="B28" s="11">
        <f t="shared" si="0"/>
        <v>17</v>
      </c>
      <c r="C28" s="14"/>
      <c r="D28" s="19"/>
      <c r="E28" s="30"/>
      <c r="F28" s="36"/>
      <c r="G28" s="40"/>
      <c r="H28" s="36"/>
      <c r="I28" s="46"/>
      <c r="J28" s="46"/>
      <c r="K28" s="46"/>
      <c r="L28" s="46"/>
      <c r="M28" s="56"/>
      <c r="N28" s="61" t="str">
        <f t="shared" si="1"/>
        <v/>
      </c>
      <c r="AP28" s="3"/>
      <c r="AQ28" s="3"/>
    </row>
    <row r="29" spans="2:43" s="4" customFormat="1" ht="15.75" customHeight="1">
      <c r="B29" s="11">
        <f t="shared" si="0"/>
        <v>18</v>
      </c>
      <c r="C29" s="14"/>
      <c r="D29" s="19"/>
      <c r="E29" s="30"/>
      <c r="F29" s="36"/>
      <c r="G29" s="40"/>
      <c r="H29" s="36"/>
      <c r="I29" s="46"/>
      <c r="J29" s="46"/>
      <c r="K29" s="46"/>
      <c r="L29" s="46"/>
      <c r="M29" s="56"/>
      <c r="N29" s="61" t="str">
        <f t="shared" si="1"/>
        <v/>
      </c>
      <c r="AP29" s="3"/>
      <c r="AQ29" s="3"/>
    </row>
    <row r="30" spans="2:43" s="4" customFormat="1" ht="15.75" customHeight="1">
      <c r="B30" s="11">
        <f t="shared" si="0"/>
        <v>19</v>
      </c>
      <c r="C30" s="14"/>
      <c r="D30" s="19"/>
      <c r="E30" s="30"/>
      <c r="F30" s="36"/>
      <c r="G30" s="40"/>
      <c r="H30" s="36"/>
      <c r="I30" s="46"/>
      <c r="J30" s="46"/>
      <c r="K30" s="46"/>
      <c r="L30" s="46"/>
      <c r="M30" s="56"/>
      <c r="N30" s="61" t="str">
        <f t="shared" si="1"/>
        <v/>
      </c>
      <c r="AP30" s="3"/>
      <c r="AQ30" s="3"/>
    </row>
    <row r="31" spans="2:43" s="4" customFormat="1" ht="15.75" customHeight="1">
      <c r="B31" s="11">
        <f t="shared" si="0"/>
        <v>20</v>
      </c>
      <c r="C31" s="14"/>
      <c r="D31" s="19"/>
      <c r="E31" s="30"/>
      <c r="F31" s="36"/>
      <c r="G31" s="40"/>
      <c r="H31" s="36"/>
      <c r="I31" s="46"/>
      <c r="J31" s="46"/>
      <c r="K31" s="46"/>
      <c r="L31" s="46"/>
      <c r="M31" s="56"/>
      <c r="N31" s="61" t="str">
        <f t="shared" si="1"/>
        <v/>
      </c>
      <c r="AP31" s="3"/>
      <c r="AQ31" s="3"/>
    </row>
    <row r="32" spans="2:43" s="4" customFormat="1" ht="15.75" customHeight="1">
      <c r="B32" s="11">
        <f t="shared" si="0"/>
        <v>21</v>
      </c>
      <c r="C32" s="14"/>
      <c r="D32" s="19"/>
      <c r="E32" s="30"/>
      <c r="F32" s="36"/>
      <c r="G32" s="40"/>
      <c r="H32" s="36"/>
      <c r="I32" s="46"/>
      <c r="J32" s="46"/>
      <c r="K32" s="46"/>
      <c r="L32" s="46"/>
      <c r="M32" s="56"/>
      <c r="N32" s="61" t="str">
        <f t="shared" si="1"/>
        <v/>
      </c>
      <c r="AP32" s="3"/>
      <c r="AQ32" s="3"/>
    </row>
    <row r="33" spans="2:43" s="4" customFormat="1" ht="15.75" customHeight="1">
      <c r="B33" s="11">
        <f t="shared" si="0"/>
        <v>22</v>
      </c>
      <c r="C33" s="14"/>
      <c r="D33" s="19"/>
      <c r="E33" s="30"/>
      <c r="F33" s="36"/>
      <c r="G33" s="40"/>
      <c r="H33" s="36"/>
      <c r="I33" s="46"/>
      <c r="J33" s="46"/>
      <c r="K33" s="46"/>
      <c r="L33" s="46"/>
      <c r="M33" s="56"/>
      <c r="N33" s="61" t="str">
        <f t="shared" si="1"/>
        <v/>
      </c>
      <c r="AP33" s="3"/>
      <c r="AQ33" s="3"/>
    </row>
    <row r="34" spans="2:43" s="4" customFormat="1" ht="15.75" customHeight="1">
      <c r="B34" s="11">
        <f t="shared" si="0"/>
        <v>23</v>
      </c>
      <c r="C34" s="14"/>
      <c r="D34" s="19"/>
      <c r="E34" s="30"/>
      <c r="F34" s="36"/>
      <c r="G34" s="40"/>
      <c r="H34" s="36"/>
      <c r="I34" s="46"/>
      <c r="J34" s="46"/>
      <c r="K34" s="46"/>
      <c r="L34" s="46"/>
      <c r="M34" s="56"/>
      <c r="N34" s="61" t="str">
        <f t="shared" si="1"/>
        <v/>
      </c>
      <c r="AP34" s="3"/>
      <c r="AQ34" s="3"/>
    </row>
    <row r="35" spans="2:43" s="4" customFormat="1" ht="15.75" customHeight="1">
      <c r="B35" s="11">
        <f t="shared" si="0"/>
        <v>24</v>
      </c>
      <c r="C35" s="14"/>
      <c r="D35" s="19"/>
      <c r="E35" s="30"/>
      <c r="F35" s="36"/>
      <c r="G35" s="40"/>
      <c r="H35" s="36"/>
      <c r="I35" s="46"/>
      <c r="J35" s="46"/>
      <c r="K35" s="46"/>
      <c r="L35" s="46"/>
      <c r="M35" s="56"/>
      <c r="N35" s="61" t="str">
        <f t="shared" si="1"/>
        <v/>
      </c>
      <c r="AP35" s="3"/>
      <c r="AQ35" s="3"/>
    </row>
    <row r="36" spans="2:43" s="4" customFormat="1" ht="15.75" customHeight="1">
      <c r="B36" s="11">
        <f t="shared" si="0"/>
        <v>25</v>
      </c>
      <c r="C36" s="14"/>
      <c r="D36" s="19"/>
      <c r="E36" s="30"/>
      <c r="F36" s="36"/>
      <c r="G36" s="40"/>
      <c r="H36" s="36"/>
      <c r="I36" s="46"/>
      <c r="J36" s="46"/>
      <c r="K36" s="46"/>
      <c r="L36" s="46"/>
      <c r="M36" s="56"/>
      <c r="N36" s="61" t="str">
        <f t="shared" si="1"/>
        <v/>
      </c>
      <c r="AP36" s="3"/>
      <c r="AQ36" s="3"/>
    </row>
    <row r="37" spans="2:43" s="4" customFormat="1" ht="15.75" customHeight="1">
      <c r="B37" s="11">
        <f t="shared" si="0"/>
        <v>26</v>
      </c>
      <c r="C37" s="14"/>
      <c r="D37" s="19"/>
      <c r="E37" s="30"/>
      <c r="F37" s="36"/>
      <c r="G37" s="40"/>
      <c r="H37" s="36"/>
      <c r="I37" s="46"/>
      <c r="J37" s="46"/>
      <c r="K37" s="46"/>
      <c r="L37" s="46"/>
      <c r="M37" s="56"/>
      <c r="N37" s="61" t="str">
        <f t="shared" si="1"/>
        <v/>
      </c>
      <c r="AP37" s="3"/>
      <c r="AQ37" s="3"/>
    </row>
    <row r="38" spans="2:43" s="4" customFormat="1" ht="15.75" customHeight="1">
      <c r="B38" s="11">
        <f t="shared" si="0"/>
        <v>27</v>
      </c>
      <c r="C38" s="14"/>
      <c r="D38" s="19"/>
      <c r="E38" s="30"/>
      <c r="F38" s="36"/>
      <c r="G38" s="40"/>
      <c r="H38" s="36"/>
      <c r="I38" s="46"/>
      <c r="J38" s="46"/>
      <c r="K38" s="46"/>
      <c r="L38" s="46"/>
      <c r="M38" s="56"/>
      <c r="N38" s="61" t="str">
        <f t="shared" si="1"/>
        <v/>
      </c>
      <c r="AP38" s="3"/>
      <c r="AQ38" s="3"/>
    </row>
    <row r="39" spans="2:43" s="4" customFormat="1" ht="15.75" customHeight="1">
      <c r="B39" s="11">
        <f t="shared" si="0"/>
        <v>28</v>
      </c>
      <c r="C39" s="14"/>
      <c r="D39" s="19"/>
      <c r="E39" s="30"/>
      <c r="F39" s="36"/>
      <c r="G39" s="40"/>
      <c r="H39" s="36"/>
      <c r="I39" s="46"/>
      <c r="J39" s="46"/>
      <c r="K39" s="46"/>
      <c r="L39" s="46"/>
      <c r="M39" s="56"/>
      <c r="N39" s="61" t="str">
        <f t="shared" si="1"/>
        <v/>
      </c>
      <c r="AP39" s="3"/>
      <c r="AQ39" s="3"/>
    </row>
    <row r="40" spans="2:43" s="4" customFormat="1" ht="15.75" customHeight="1">
      <c r="B40" s="11">
        <f t="shared" si="0"/>
        <v>29</v>
      </c>
      <c r="C40" s="14"/>
      <c r="D40" s="19"/>
      <c r="E40" s="30"/>
      <c r="F40" s="36"/>
      <c r="G40" s="40"/>
      <c r="H40" s="36"/>
      <c r="I40" s="46"/>
      <c r="J40" s="46"/>
      <c r="K40" s="46"/>
      <c r="L40" s="46"/>
      <c r="M40" s="56"/>
      <c r="N40" s="61" t="str">
        <f t="shared" si="1"/>
        <v/>
      </c>
      <c r="AP40" s="3"/>
      <c r="AQ40" s="3"/>
    </row>
    <row r="41" spans="2:43" s="4" customFormat="1" ht="15.75" customHeight="1">
      <c r="B41" s="11">
        <f t="shared" si="0"/>
        <v>30</v>
      </c>
      <c r="C41" s="14"/>
      <c r="D41" s="19"/>
      <c r="E41" s="30"/>
      <c r="F41" s="36"/>
      <c r="G41" s="40"/>
      <c r="H41" s="36"/>
      <c r="I41" s="46"/>
      <c r="J41" s="46"/>
      <c r="K41" s="46"/>
      <c r="L41" s="46"/>
      <c r="M41" s="56"/>
      <c r="N41" s="61" t="str">
        <f t="shared" si="1"/>
        <v/>
      </c>
      <c r="AP41" s="3"/>
      <c r="AQ41" s="3"/>
    </row>
    <row r="42" spans="2:43" s="4" customFormat="1" ht="15.75" customHeight="1">
      <c r="B42" s="11">
        <f t="shared" si="0"/>
        <v>31</v>
      </c>
      <c r="C42" s="14"/>
      <c r="D42" s="19"/>
      <c r="E42" s="30"/>
      <c r="F42" s="36"/>
      <c r="G42" s="40"/>
      <c r="H42" s="36"/>
      <c r="I42" s="46"/>
      <c r="J42" s="46"/>
      <c r="K42" s="46"/>
      <c r="L42" s="46"/>
      <c r="M42" s="56"/>
      <c r="N42" s="61" t="str">
        <f t="shared" si="1"/>
        <v/>
      </c>
      <c r="AP42" s="3"/>
      <c r="AQ42" s="3"/>
    </row>
    <row r="43" spans="2:43" s="4" customFormat="1" ht="15.75" customHeight="1">
      <c r="B43" s="11">
        <f t="shared" si="0"/>
        <v>32</v>
      </c>
      <c r="C43" s="14"/>
      <c r="D43" s="19"/>
      <c r="E43" s="30"/>
      <c r="F43" s="36"/>
      <c r="G43" s="40"/>
      <c r="H43" s="36"/>
      <c r="I43" s="46"/>
      <c r="J43" s="46"/>
      <c r="K43" s="46"/>
      <c r="L43" s="46"/>
      <c r="M43" s="56"/>
      <c r="N43" s="61" t="str">
        <f t="shared" si="1"/>
        <v/>
      </c>
      <c r="AP43" s="3"/>
      <c r="AQ43" s="3"/>
    </row>
    <row r="44" spans="2:43" s="4" customFormat="1" ht="15.75" customHeight="1">
      <c r="B44" s="11">
        <f t="shared" si="0"/>
        <v>33</v>
      </c>
      <c r="C44" s="14"/>
      <c r="D44" s="19"/>
      <c r="E44" s="30"/>
      <c r="F44" s="36"/>
      <c r="G44" s="40"/>
      <c r="H44" s="36"/>
      <c r="I44" s="46"/>
      <c r="J44" s="46"/>
      <c r="K44" s="46"/>
      <c r="L44" s="46"/>
      <c r="M44" s="56"/>
      <c r="N44" s="61" t="str">
        <f t="shared" si="1"/>
        <v/>
      </c>
      <c r="AP44" s="3"/>
      <c r="AQ44" s="3"/>
    </row>
    <row r="45" spans="2:43" s="4" customFormat="1" ht="15.75" customHeight="1">
      <c r="B45" s="11">
        <f t="shared" si="0"/>
        <v>34</v>
      </c>
      <c r="C45" s="14"/>
      <c r="D45" s="19"/>
      <c r="E45" s="30"/>
      <c r="F45" s="36"/>
      <c r="G45" s="40"/>
      <c r="H45" s="36"/>
      <c r="I45" s="46"/>
      <c r="J45" s="46"/>
      <c r="K45" s="46"/>
      <c r="L45" s="46"/>
      <c r="M45" s="56"/>
      <c r="N45" s="61" t="str">
        <f t="shared" si="1"/>
        <v/>
      </c>
      <c r="AP45" s="3"/>
      <c r="AQ45" s="3"/>
    </row>
    <row r="46" spans="2:43" s="4" customFormat="1" ht="15.75" customHeight="1">
      <c r="B46" s="11">
        <f t="shared" si="0"/>
        <v>35</v>
      </c>
      <c r="C46" s="14"/>
      <c r="D46" s="19"/>
      <c r="E46" s="30"/>
      <c r="F46" s="36"/>
      <c r="G46" s="40"/>
      <c r="H46" s="36"/>
      <c r="I46" s="46"/>
      <c r="J46" s="46"/>
      <c r="K46" s="46"/>
      <c r="L46" s="46"/>
      <c r="M46" s="56"/>
      <c r="N46" s="61" t="str">
        <f t="shared" si="1"/>
        <v/>
      </c>
      <c r="AP46" s="3"/>
      <c r="AQ46" s="3"/>
    </row>
    <row r="47" spans="2:43" s="4" customFormat="1" ht="15.75" customHeight="1">
      <c r="B47" s="11">
        <f t="shared" si="0"/>
        <v>36</v>
      </c>
      <c r="C47" s="14"/>
      <c r="D47" s="19"/>
      <c r="E47" s="30"/>
      <c r="F47" s="36"/>
      <c r="G47" s="40"/>
      <c r="H47" s="36"/>
      <c r="I47" s="46"/>
      <c r="J47" s="46"/>
      <c r="K47" s="46"/>
      <c r="L47" s="46"/>
      <c r="M47" s="56"/>
      <c r="N47" s="61" t="str">
        <f t="shared" si="1"/>
        <v/>
      </c>
      <c r="AP47" s="3"/>
      <c r="AQ47" s="3"/>
    </row>
    <row r="48" spans="2:43" s="4" customFormat="1" ht="15.75" customHeight="1">
      <c r="B48" s="11">
        <f t="shared" si="0"/>
        <v>37</v>
      </c>
      <c r="C48" s="14"/>
      <c r="D48" s="19"/>
      <c r="E48" s="30"/>
      <c r="F48" s="36"/>
      <c r="G48" s="40"/>
      <c r="H48" s="36"/>
      <c r="I48" s="46"/>
      <c r="J48" s="46"/>
      <c r="K48" s="46"/>
      <c r="L48" s="46"/>
      <c r="M48" s="56"/>
      <c r="N48" s="61" t="str">
        <f t="shared" si="1"/>
        <v/>
      </c>
      <c r="AP48" s="3"/>
      <c r="AQ48" s="3"/>
    </row>
    <row r="49" spans="2:43" s="4" customFormat="1" ht="15.75" customHeight="1">
      <c r="B49" s="11">
        <f t="shared" si="0"/>
        <v>38</v>
      </c>
      <c r="C49" s="14"/>
      <c r="D49" s="19"/>
      <c r="E49" s="30"/>
      <c r="F49" s="36"/>
      <c r="G49" s="40"/>
      <c r="H49" s="36"/>
      <c r="I49" s="46"/>
      <c r="J49" s="46"/>
      <c r="K49" s="46"/>
      <c r="L49" s="46"/>
      <c r="M49" s="56"/>
      <c r="N49" s="61" t="str">
        <f t="shared" si="1"/>
        <v/>
      </c>
      <c r="AP49" s="3"/>
      <c r="AQ49" s="3"/>
    </row>
    <row r="50" spans="2:43" s="4" customFormat="1" ht="15.75" customHeight="1">
      <c r="B50" s="11">
        <f t="shared" si="0"/>
        <v>39</v>
      </c>
      <c r="C50" s="14"/>
      <c r="D50" s="19"/>
      <c r="E50" s="30"/>
      <c r="F50" s="36"/>
      <c r="G50" s="40"/>
      <c r="H50" s="36"/>
      <c r="I50" s="46"/>
      <c r="J50" s="46"/>
      <c r="K50" s="46"/>
      <c r="L50" s="46"/>
      <c r="M50" s="56"/>
      <c r="N50" s="61" t="str">
        <f t="shared" si="1"/>
        <v/>
      </c>
      <c r="AP50" s="3"/>
      <c r="AQ50" s="3"/>
    </row>
    <row r="51" spans="2:43" s="4" customFormat="1" ht="15.75" customHeight="1">
      <c r="B51" s="11">
        <f t="shared" si="0"/>
        <v>40</v>
      </c>
      <c r="C51" s="14"/>
      <c r="D51" s="19"/>
      <c r="E51" s="30"/>
      <c r="F51" s="36"/>
      <c r="G51" s="40"/>
      <c r="H51" s="36"/>
      <c r="I51" s="46"/>
      <c r="J51" s="46"/>
      <c r="K51" s="46"/>
      <c r="L51" s="46"/>
      <c r="M51" s="56"/>
      <c r="N51" s="61" t="str">
        <f t="shared" si="1"/>
        <v/>
      </c>
      <c r="X51" s="3"/>
      <c r="Y51" s="3"/>
      <c r="Z51" s="3"/>
      <c r="AA51" s="3"/>
      <c r="AB51" s="3"/>
      <c r="AC51" s="3"/>
      <c r="AD51" s="3"/>
      <c r="AE51" s="3"/>
      <c r="AF51" s="3"/>
      <c r="AG51" s="3"/>
      <c r="AH51" s="3"/>
      <c r="AI51" s="3"/>
      <c r="AJ51" s="3"/>
      <c r="AK51" s="3"/>
      <c r="AL51" s="3"/>
      <c r="AM51" s="3"/>
      <c r="AN51" s="3"/>
      <c r="AO51" s="3"/>
      <c r="AP51" s="3"/>
      <c r="AQ51" s="3"/>
    </row>
    <row r="52" spans="2:43" s="4" customFormat="1" ht="15.75" customHeight="1">
      <c r="B52" s="12" t="s">
        <v>108</v>
      </c>
      <c r="C52" s="17"/>
      <c r="D52" s="17"/>
      <c r="E52" s="17"/>
      <c r="F52" s="17"/>
      <c r="G52" s="17"/>
      <c r="H52" s="17"/>
      <c r="I52" s="17"/>
      <c r="J52" s="17"/>
      <c r="K52" s="17"/>
      <c r="L52" s="17"/>
      <c r="M52" s="57">
        <f>SUM(M12:M51)</f>
        <v>0</v>
      </c>
      <c r="N52" s="62"/>
      <c r="X52" s="3"/>
      <c r="Y52" s="3"/>
      <c r="Z52" s="3"/>
      <c r="AA52" s="3"/>
      <c r="AB52" s="3"/>
      <c r="AC52" s="3"/>
      <c r="AD52" s="3"/>
      <c r="AE52" s="3"/>
      <c r="AF52" s="3"/>
      <c r="AG52" s="3"/>
      <c r="AH52" s="3"/>
      <c r="AI52" s="3"/>
      <c r="AJ52" s="3"/>
      <c r="AK52" s="3"/>
      <c r="AL52" s="3"/>
      <c r="AM52" s="3"/>
      <c r="AN52" s="3"/>
      <c r="AO52" s="3"/>
      <c r="AP52" s="3"/>
      <c r="AQ52" s="3"/>
    </row>
    <row r="53" spans="2:43" ht="16.5" customHeight="1">
      <c r="B53" s="7" t="s">
        <v>103</v>
      </c>
      <c r="C53" s="7"/>
      <c r="D53" s="7"/>
      <c r="E53" s="7"/>
      <c r="F53" s="7"/>
      <c r="G53" s="7"/>
      <c r="H53" s="7"/>
      <c r="I53" s="7"/>
      <c r="J53" s="7"/>
      <c r="K53" s="7"/>
      <c r="L53" s="7"/>
      <c r="M53" s="7"/>
      <c r="N53" s="7"/>
    </row>
    <row r="54" spans="2:43" ht="16.5" customHeight="1">
      <c r="B54" s="8" t="s">
        <v>104</v>
      </c>
      <c r="C54" s="8"/>
      <c r="D54" s="8"/>
      <c r="E54" s="24" t="str">
        <f>$E$2</f>
        <v>運営交付金</v>
      </c>
      <c r="F54" s="24"/>
      <c r="G54" s="24"/>
      <c r="H54" s="24"/>
    </row>
    <row r="55" spans="2:43" ht="16.5" customHeight="1">
      <c r="B55" s="8"/>
      <c r="C55" s="8"/>
      <c r="D55" s="8"/>
      <c r="E55" s="25"/>
      <c r="F55" s="25"/>
      <c r="G55" s="25"/>
      <c r="H55" s="25"/>
      <c r="I55" s="44"/>
      <c r="J55" s="48"/>
      <c r="K55" s="48"/>
      <c r="L55" s="48"/>
      <c r="M55" s="48"/>
      <c r="N55" s="48"/>
    </row>
    <row r="56" spans="2:43" ht="16.5" customHeight="1">
      <c r="B56" s="9" t="s">
        <v>9</v>
      </c>
      <c r="C56" s="9"/>
      <c r="D56" s="9"/>
      <c r="E56" s="24" t="str">
        <f>$E$4</f>
        <v>運営費</v>
      </c>
      <c r="F56" s="24"/>
      <c r="G56" s="24"/>
      <c r="H56" s="24"/>
      <c r="I56" s="44"/>
      <c r="J56" s="49"/>
      <c r="K56" s="52"/>
      <c r="L56" s="52"/>
      <c r="M56" s="52"/>
      <c r="N56" s="52"/>
    </row>
    <row r="57" spans="2:43" ht="16.5" customHeight="1">
      <c r="B57" s="9"/>
      <c r="C57" s="9"/>
      <c r="D57" s="9"/>
      <c r="E57" s="25"/>
      <c r="F57" s="25"/>
      <c r="G57" s="25"/>
      <c r="H57" s="25"/>
      <c r="I57" s="44"/>
      <c r="J57" s="51"/>
      <c r="K57" s="51"/>
      <c r="L57" s="51"/>
      <c r="M57" s="55"/>
      <c r="N57" s="59"/>
    </row>
    <row r="58" spans="2:43" ht="16.5" customHeight="1">
      <c r="B58" s="9" t="s">
        <v>105</v>
      </c>
      <c r="C58" s="9"/>
      <c r="D58" s="9"/>
      <c r="E58" s="24" t="str">
        <f>$E$6</f>
        <v>需用費</v>
      </c>
      <c r="F58" s="24"/>
      <c r="G58" s="24" t="str">
        <f>$G$6</f>
        <v>消耗品費</v>
      </c>
      <c r="H58" s="24"/>
      <c r="I58" s="44"/>
      <c r="J58" s="51"/>
      <c r="K58" s="51"/>
      <c r="L58" s="51"/>
      <c r="M58" s="55"/>
      <c r="N58" s="59"/>
    </row>
    <row r="59" spans="2:43" ht="16.5" customHeight="1">
      <c r="B59" s="9"/>
      <c r="C59" s="9"/>
      <c r="D59" s="9"/>
      <c r="E59" s="25"/>
      <c r="F59" s="25"/>
      <c r="G59" s="25"/>
      <c r="H59" s="25"/>
      <c r="I59" s="44"/>
      <c r="J59" s="51"/>
      <c r="K59" s="51"/>
      <c r="L59" s="51"/>
      <c r="M59" s="55"/>
      <c r="N59" s="59"/>
    </row>
    <row r="60" spans="2:43" ht="16.5" customHeight="1">
      <c r="B60" s="9" t="s">
        <v>106</v>
      </c>
      <c r="C60" s="9"/>
      <c r="D60" s="9"/>
      <c r="E60" s="28">
        <v>2</v>
      </c>
      <c r="F60" s="28"/>
      <c r="G60" s="42"/>
      <c r="H60" s="42"/>
      <c r="I60" s="44"/>
      <c r="J60" s="51"/>
      <c r="K60" s="51"/>
      <c r="L60" s="51"/>
      <c r="M60" s="55"/>
      <c r="N60" s="59"/>
    </row>
    <row r="61" spans="2:43" ht="16.5" customHeight="1">
      <c r="B61" s="9"/>
      <c r="C61" s="9"/>
      <c r="D61" s="9"/>
      <c r="E61" s="29"/>
      <c r="F61" s="29"/>
      <c r="G61" s="42"/>
      <c r="H61" s="42"/>
      <c r="I61" s="44"/>
      <c r="J61" s="51"/>
      <c r="K61" s="51"/>
      <c r="L61" s="51"/>
      <c r="M61" s="55"/>
      <c r="N61" s="59"/>
    </row>
    <row r="62" spans="2:43" ht="7.5" customHeight="1">
      <c r="N62" s="1" t="str">
        <f>IF(M62="","",#REF!+M62)</f>
        <v/>
      </c>
    </row>
    <row r="63" spans="2:43" ht="16.5" customHeight="1">
      <c r="B63" s="10" t="s">
        <v>107</v>
      </c>
      <c r="C63" s="13" t="s">
        <v>60</v>
      </c>
      <c r="D63" s="18" t="s">
        <v>37</v>
      </c>
      <c r="E63" s="18" t="s">
        <v>10</v>
      </c>
      <c r="F63" s="18" t="s">
        <v>113</v>
      </c>
      <c r="G63" s="18"/>
      <c r="H63" s="18" t="s">
        <v>115</v>
      </c>
      <c r="I63" s="18"/>
      <c r="J63" s="18"/>
      <c r="K63" s="18"/>
      <c r="L63" s="18"/>
      <c r="M63" s="18" t="s">
        <v>117</v>
      </c>
      <c r="N63" s="60" t="s">
        <v>118</v>
      </c>
    </row>
    <row r="64" spans="2:43" ht="15.75" customHeight="1">
      <c r="B64" s="11">
        <f t="shared" ref="B64:B103" si="2">ROW()-23</f>
        <v>41</v>
      </c>
      <c r="C64" s="14"/>
      <c r="D64" s="19"/>
      <c r="E64" s="30"/>
      <c r="F64" s="36"/>
      <c r="G64" s="40"/>
      <c r="H64" s="36"/>
      <c r="I64" s="46"/>
      <c r="J64" s="46"/>
      <c r="K64" s="46"/>
      <c r="L64" s="46"/>
      <c r="M64" s="56"/>
      <c r="N64" s="61" t="str">
        <f>IF(M64="","",N51+M64)</f>
        <v/>
      </c>
    </row>
    <row r="65" spans="2:14" ht="15.75" customHeight="1">
      <c r="B65" s="11">
        <f t="shared" si="2"/>
        <v>42</v>
      </c>
      <c r="C65" s="15"/>
      <c r="D65" s="20"/>
      <c r="E65" s="31"/>
      <c r="F65" s="36"/>
      <c r="G65" s="40"/>
      <c r="H65" s="36"/>
      <c r="I65" s="46"/>
      <c r="J65" s="46"/>
      <c r="K65" s="46"/>
      <c r="L65" s="46"/>
      <c r="M65" s="56"/>
      <c r="N65" s="61" t="str">
        <f t="shared" ref="N65:N103" si="3">IF(M65="","",SUM(N64,M65))</f>
        <v/>
      </c>
    </row>
    <row r="66" spans="2:14" ht="15.75" customHeight="1">
      <c r="B66" s="11">
        <f t="shared" si="2"/>
        <v>43</v>
      </c>
      <c r="C66" s="15"/>
      <c r="D66" s="20"/>
      <c r="E66" s="31"/>
      <c r="F66" s="36"/>
      <c r="G66" s="40"/>
      <c r="H66" s="36"/>
      <c r="I66" s="46"/>
      <c r="J66" s="46"/>
      <c r="K66" s="46"/>
      <c r="L66" s="46"/>
      <c r="M66" s="56"/>
      <c r="N66" s="61" t="str">
        <f t="shared" si="3"/>
        <v/>
      </c>
    </row>
    <row r="67" spans="2:14" ht="15.75" customHeight="1">
      <c r="B67" s="11">
        <f t="shared" si="2"/>
        <v>44</v>
      </c>
      <c r="C67" s="14"/>
      <c r="D67" s="19"/>
      <c r="E67" s="30"/>
      <c r="F67" s="36"/>
      <c r="G67" s="40"/>
      <c r="H67" s="36"/>
      <c r="I67" s="46"/>
      <c r="J67" s="46"/>
      <c r="K67" s="46"/>
      <c r="L67" s="46"/>
      <c r="M67" s="56"/>
      <c r="N67" s="61" t="str">
        <f t="shared" si="3"/>
        <v/>
      </c>
    </row>
    <row r="68" spans="2:14" ht="15.75" customHeight="1">
      <c r="B68" s="11">
        <f t="shared" si="2"/>
        <v>45</v>
      </c>
      <c r="C68" s="14"/>
      <c r="D68" s="19"/>
      <c r="E68" s="30"/>
      <c r="F68" s="36"/>
      <c r="G68" s="40"/>
      <c r="H68" s="36"/>
      <c r="I68" s="46"/>
      <c r="J68" s="46"/>
      <c r="K68" s="46"/>
      <c r="L68" s="46"/>
      <c r="M68" s="56"/>
      <c r="N68" s="61" t="str">
        <f t="shared" si="3"/>
        <v/>
      </c>
    </row>
    <row r="69" spans="2:14" ht="15.75" customHeight="1">
      <c r="B69" s="11">
        <f t="shared" si="2"/>
        <v>46</v>
      </c>
      <c r="C69" s="16"/>
      <c r="D69" s="21"/>
      <c r="E69" s="32"/>
      <c r="F69" s="37"/>
      <c r="G69" s="41"/>
      <c r="H69" s="37"/>
      <c r="I69" s="47"/>
      <c r="J69" s="47"/>
      <c r="K69" s="47"/>
      <c r="L69" s="47"/>
      <c r="M69" s="56"/>
      <c r="N69" s="61" t="str">
        <f t="shared" si="3"/>
        <v/>
      </c>
    </row>
    <row r="70" spans="2:14" ht="15.75" customHeight="1">
      <c r="B70" s="11">
        <f t="shared" si="2"/>
        <v>47</v>
      </c>
      <c r="C70" s="15"/>
      <c r="D70" s="20"/>
      <c r="E70" s="31"/>
      <c r="F70" s="36"/>
      <c r="G70" s="40"/>
      <c r="H70" s="36"/>
      <c r="I70" s="46"/>
      <c r="J70" s="46"/>
      <c r="K70" s="46"/>
      <c r="L70" s="46"/>
      <c r="M70" s="56"/>
      <c r="N70" s="61" t="str">
        <f t="shared" si="3"/>
        <v/>
      </c>
    </row>
    <row r="71" spans="2:14" ht="15.75" customHeight="1">
      <c r="B71" s="11">
        <f t="shared" si="2"/>
        <v>48</v>
      </c>
      <c r="C71" s="15"/>
      <c r="D71" s="20"/>
      <c r="E71" s="31"/>
      <c r="F71" s="36"/>
      <c r="G71" s="40"/>
      <c r="H71" s="36"/>
      <c r="I71" s="46"/>
      <c r="J71" s="46"/>
      <c r="K71" s="46"/>
      <c r="L71" s="46"/>
      <c r="M71" s="56"/>
      <c r="N71" s="61" t="str">
        <f t="shared" si="3"/>
        <v/>
      </c>
    </row>
    <row r="72" spans="2:14" ht="15.75" customHeight="1">
      <c r="B72" s="11">
        <f t="shared" si="2"/>
        <v>49</v>
      </c>
      <c r="C72" s="14"/>
      <c r="D72" s="19"/>
      <c r="E72" s="30"/>
      <c r="F72" s="36"/>
      <c r="G72" s="40"/>
      <c r="H72" s="36"/>
      <c r="I72" s="46"/>
      <c r="J72" s="46"/>
      <c r="K72" s="46"/>
      <c r="L72" s="46"/>
      <c r="M72" s="56"/>
      <c r="N72" s="61" t="str">
        <f t="shared" si="3"/>
        <v/>
      </c>
    </row>
    <row r="73" spans="2:14" ht="15.75" customHeight="1">
      <c r="B73" s="11">
        <f t="shared" si="2"/>
        <v>50</v>
      </c>
      <c r="C73" s="15"/>
      <c r="D73" s="20"/>
      <c r="E73" s="31"/>
      <c r="F73" s="36"/>
      <c r="G73" s="40"/>
      <c r="H73" s="36"/>
      <c r="I73" s="46"/>
      <c r="J73" s="46"/>
      <c r="K73" s="46"/>
      <c r="L73" s="46"/>
      <c r="M73" s="56"/>
      <c r="N73" s="61" t="str">
        <f t="shared" si="3"/>
        <v/>
      </c>
    </row>
    <row r="74" spans="2:14" ht="15.75" customHeight="1">
      <c r="B74" s="11">
        <f t="shared" si="2"/>
        <v>51</v>
      </c>
      <c r="C74" s="14"/>
      <c r="D74" s="19"/>
      <c r="E74" s="30"/>
      <c r="F74" s="36"/>
      <c r="G74" s="40"/>
      <c r="H74" s="36"/>
      <c r="I74" s="46"/>
      <c r="J74" s="46"/>
      <c r="K74" s="46"/>
      <c r="L74" s="46"/>
      <c r="M74" s="56"/>
      <c r="N74" s="61" t="str">
        <f t="shared" si="3"/>
        <v/>
      </c>
    </row>
    <row r="75" spans="2:14" ht="15.75" customHeight="1">
      <c r="B75" s="11">
        <f t="shared" si="2"/>
        <v>52</v>
      </c>
      <c r="C75" s="14"/>
      <c r="D75" s="19"/>
      <c r="E75" s="30"/>
      <c r="F75" s="36"/>
      <c r="G75" s="40"/>
      <c r="H75" s="36"/>
      <c r="I75" s="46"/>
      <c r="J75" s="46"/>
      <c r="K75" s="46"/>
      <c r="L75" s="46"/>
      <c r="M75" s="56"/>
      <c r="N75" s="61" t="str">
        <f t="shared" si="3"/>
        <v/>
      </c>
    </row>
    <row r="76" spans="2:14" ht="15.75" customHeight="1">
      <c r="B76" s="11">
        <f t="shared" si="2"/>
        <v>53</v>
      </c>
      <c r="C76" s="14"/>
      <c r="D76" s="19"/>
      <c r="E76" s="30"/>
      <c r="F76" s="36"/>
      <c r="G76" s="40"/>
      <c r="H76" s="36"/>
      <c r="I76" s="46"/>
      <c r="J76" s="46"/>
      <c r="K76" s="46"/>
      <c r="L76" s="46"/>
      <c r="M76" s="56"/>
      <c r="N76" s="61" t="str">
        <f t="shared" si="3"/>
        <v/>
      </c>
    </row>
    <row r="77" spans="2:14" ht="15.75" customHeight="1">
      <c r="B77" s="11">
        <f t="shared" si="2"/>
        <v>54</v>
      </c>
      <c r="C77" s="16"/>
      <c r="D77" s="21"/>
      <c r="E77" s="32"/>
      <c r="F77" s="37"/>
      <c r="G77" s="41"/>
      <c r="H77" s="37"/>
      <c r="I77" s="47"/>
      <c r="J77" s="47"/>
      <c r="K77" s="47"/>
      <c r="L77" s="47"/>
      <c r="M77" s="56"/>
      <c r="N77" s="61" t="str">
        <f t="shared" si="3"/>
        <v/>
      </c>
    </row>
    <row r="78" spans="2:14" ht="15.75" customHeight="1">
      <c r="B78" s="11">
        <f t="shared" si="2"/>
        <v>55</v>
      </c>
      <c r="C78" s="14"/>
      <c r="D78" s="19"/>
      <c r="E78" s="30"/>
      <c r="F78" s="36"/>
      <c r="G78" s="40"/>
      <c r="H78" s="36"/>
      <c r="I78" s="46"/>
      <c r="J78" s="46"/>
      <c r="K78" s="46"/>
      <c r="L78" s="46"/>
      <c r="M78" s="56"/>
      <c r="N78" s="61" t="str">
        <f t="shared" si="3"/>
        <v/>
      </c>
    </row>
    <row r="79" spans="2:14" ht="15.75" customHeight="1">
      <c r="B79" s="11">
        <f t="shared" si="2"/>
        <v>56</v>
      </c>
      <c r="C79" s="14"/>
      <c r="D79" s="19"/>
      <c r="E79" s="30"/>
      <c r="F79" s="36"/>
      <c r="G79" s="40"/>
      <c r="H79" s="36"/>
      <c r="I79" s="46"/>
      <c r="J79" s="46"/>
      <c r="K79" s="46"/>
      <c r="L79" s="46"/>
      <c r="M79" s="56"/>
      <c r="N79" s="61" t="str">
        <f t="shared" si="3"/>
        <v/>
      </c>
    </row>
    <row r="80" spans="2:14" ht="15.75" customHeight="1">
      <c r="B80" s="11">
        <f t="shared" si="2"/>
        <v>57</v>
      </c>
      <c r="C80" s="14"/>
      <c r="D80" s="19"/>
      <c r="E80" s="30"/>
      <c r="F80" s="36"/>
      <c r="G80" s="40"/>
      <c r="H80" s="36"/>
      <c r="I80" s="46"/>
      <c r="J80" s="46"/>
      <c r="K80" s="46"/>
      <c r="L80" s="46"/>
      <c r="M80" s="56"/>
      <c r="N80" s="61" t="str">
        <f t="shared" si="3"/>
        <v/>
      </c>
    </row>
    <row r="81" spans="2:14" ht="15.75" customHeight="1">
      <c r="B81" s="11">
        <f t="shared" si="2"/>
        <v>58</v>
      </c>
      <c r="C81" s="14"/>
      <c r="D81" s="19"/>
      <c r="E81" s="30"/>
      <c r="F81" s="36"/>
      <c r="G81" s="40"/>
      <c r="H81" s="36"/>
      <c r="I81" s="46"/>
      <c r="J81" s="46"/>
      <c r="K81" s="46"/>
      <c r="L81" s="46"/>
      <c r="M81" s="56"/>
      <c r="N81" s="61" t="str">
        <f t="shared" si="3"/>
        <v/>
      </c>
    </row>
    <row r="82" spans="2:14" ht="15.75" customHeight="1">
      <c r="B82" s="11">
        <f t="shared" si="2"/>
        <v>59</v>
      </c>
      <c r="C82" s="14"/>
      <c r="D82" s="19"/>
      <c r="E82" s="30"/>
      <c r="F82" s="36"/>
      <c r="G82" s="40"/>
      <c r="H82" s="36"/>
      <c r="I82" s="46"/>
      <c r="J82" s="46"/>
      <c r="K82" s="46"/>
      <c r="L82" s="46"/>
      <c r="M82" s="56"/>
      <c r="N82" s="61" t="str">
        <f t="shared" si="3"/>
        <v/>
      </c>
    </row>
    <row r="83" spans="2:14" ht="15.75" customHeight="1">
      <c r="B83" s="11">
        <f t="shared" si="2"/>
        <v>60</v>
      </c>
      <c r="C83" s="14"/>
      <c r="D83" s="19"/>
      <c r="E83" s="30"/>
      <c r="F83" s="36"/>
      <c r="G83" s="40"/>
      <c r="H83" s="36"/>
      <c r="I83" s="46"/>
      <c r="J83" s="46"/>
      <c r="K83" s="46"/>
      <c r="L83" s="46"/>
      <c r="M83" s="56"/>
      <c r="N83" s="61" t="str">
        <f t="shared" si="3"/>
        <v/>
      </c>
    </row>
    <row r="84" spans="2:14" ht="15.75" customHeight="1">
      <c r="B84" s="11">
        <f t="shared" si="2"/>
        <v>61</v>
      </c>
      <c r="C84" s="14"/>
      <c r="D84" s="19"/>
      <c r="E84" s="30"/>
      <c r="F84" s="36"/>
      <c r="G84" s="40"/>
      <c r="H84" s="36"/>
      <c r="I84" s="46"/>
      <c r="J84" s="46"/>
      <c r="K84" s="46"/>
      <c r="L84" s="46"/>
      <c r="M84" s="56"/>
      <c r="N84" s="61" t="str">
        <f t="shared" si="3"/>
        <v/>
      </c>
    </row>
    <row r="85" spans="2:14" ht="15.75" customHeight="1">
      <c r="B85" s="11">
        <f t="shared" si="2"/>
        <v>62</v>
      </c>
      <c r="C85" s="14"/>
      <c r="D85" s="19"/>
      <c r="E85" s="30"/>
      <c r="F85" s="36"/>
      <c r="G85" s="40"/>
      <c r="H85" s="36"/>
      <c r="I85" s="46"/>
      <c r="J85" s="46"/>
      <c r="K85" s="46"/>
      <c r="L85" s="46"/>
      <c r="M85" s="56"/>
      <c r="N85" s="61" t="str">
        <f t="shared" si="3"/>
        <v/>
      </c>
    </row>
    <row r="86" spans="2:14" ht="15.75" customHeight="1">
      <c r="B86" s="11">
        <f t="shared" si="2"/>
        <v>63</v>
      </c>
      <c r="C86" s="14"/>
      <c r="D86" s="19"/>
      <c r="E86" s="30"/>
      <c r="F86" s="36"/>
      <c r="G86" s="40"/>
      <c r="H86" s="36"/>
      <c r="I86" s="46"/>
      <c r="J86" s="46"/>
      <c r="K86" s="46"/>
      <c r="L86" s="46"/>
      <c r="M86" s="56"/>
      <c r="N86" s="61" t="str">
        <f t="shared" si="3"/>
        <v/>
      </c>
    </row>
    <row r="87" spans="2:14" ht="15.75" customHeight="1">
      <c r="B87" s="11">
        <f t="shared" si="2"/>
        <v>64</v>
      </c>
      <c r="C87" s="14"/>
      <c r="D87" s="19"/>
      <c r="E87" s="30"/>
      <c r="F87" s="36"/>
      <c r="G87" s="40"/>
      <c r="H87" s="36"/>
      <c r="I87" s="46"/>
      <c r="J87" s="46"/>
      <c r="K87" s="46"/>
      <c r="L87" s="46"/>
      <c r="M87" s="56"/>
      <c r="N87" s="61" t="str">
        <f t="shared" si="3"/>
        <v/>
      </c>
    </row>
    <row r="88" spans="2:14" ht="15.75" customHeight="1">
      <c r="B88" s="11">
        <f t="shared" si="2"/>
        <v>65</v>
      </c>
      <c r="C88" s="14"/>
      <c r="D88" s="19"/>
      <c r="E88" s="30"/>
      <c r="F88" s="36"/>
      <c r="G88" s="40"/>
      <c r="H88" s="36"/>
      <c r="I88" s="46"/>
      <c r="J88" s="46"/>
      <c r="K88" s="46"/>
      <c r="L88" s="46"/>
      <c r="M88" s="56"/>
      <c r="N88" s="61" t="str">
        <f t="shared" si="3"/>
        <v/>
      </c>
    </row>
    <row r="89" spans="2:14" ht="15.75" customHeight="1">
      <c r="B89" s="11">
        <f t="shared" si="2"/>
        <v>66</v>
      </c>
      <c r="C89" s="14"/>
      <c r="D89" s="19"/>
      <c r="E89" s="30"/>
      <c r="F89" s="36"/>
      <c r="G89" s="40"/>
      <c r="H89" s="36"/>
      <c r="I89" s="46"/>
      <c r="J89" s="46"/>
      <c r="K89" s="46"/>
      <c r="L89" s="46"/>
      <c r="M89" s="56"/>
      <c r="N89" s="61" t="str">
        <f t="shared" si="3"/>
        <v/>
      </c>
    </row>
    <row r="90" spans="2:14" ht="15.75" customHeight="1">
      <c r="B90" s="11">
        <f t="shared" si="2"/>
        <v>67</v>
      </c>
      <c r="C90" s="14"/>
      <c r="D90" s="19"/>
      <c r="E90" s="30"/>
      <c r="F90" s="36"/>
      <c r="G90" s="40"/>
      <c r="H90" s="36"/>
      <c r="I90" s="46"/>
      <c r="J90" s="46"/>
      <c r="K90" s="46"/>
      <c r="L90" s="46"/>
      <c r="M90" s="56"/>
      <c r="N90" s="61" t="str">
        <f t="shared" si="3"/>
        <v/>
      </c>
    </row>
    <row r="91" spans="2:14" ht="15.75" customHeight="1">
      <c r="B91" s="11">
        <f t="shared" si="2"/>
        <v>68</v>
      </c>
      <c r="C91" s="14"/>
      <c r="D91" s="19"/>
      <c r="E91" s="30"/>
      <c r="F91" s="36"/>
      <c r="G91" s="40"/>
      <c r="H91" s="36"/>
      <c r="I91" s="46"/>
      <c r="J91" s="46"/>
      <c r="K91" s="46"/>
      <c r="L91" s="46"/>
      <c r="M91" s="56"/>
      <c r="N91" s="61" t="str">
        <f t="shared" si="3"/>
        <v/>
      </c>
    </row>
    <row r="92" spans="2:14" ht="15.75" customHeight="1">
      <c r="B92" s="11">
        <f t="shared" si="2"/>
        <v>69</v>
      </c>
      <c r="C92" s="14"/>
      <c r="D92" s="19"/>
      <c r="E92" s="30"/>
      <c r="F92" s="36"/>
      <c r="G92" s="40"/>
      <c r="H92" s="36"/>
      <c r="I92" s="46"/>
      <c r="J92" s="46"/>
      <c r="K92" s="46"/>
      <c r="L92" s="46"/>
      <c r="M92" s="56"/>
      <c r="N92" s="61" t="str">
        <f t="shared" si="3"/>
        <v/>
      </c>
    </row>
    <row r="93" spans="2:14" ht="15.75" customHeight="1">
      <c r="B93" s="11">
        <f t="shared" si="2"/>
        <v>70</v>
      </c>
      <c r="C93" s="14"/>
      <c r="D93" s="19"/>
      <c r="E93" s="30"/>
      <c r="F93" s="36"/>
      <c r="G93" s="40"/>
      <c r="H93" s="36"/>
      <c r="I93" s="46"/>
      <c r="J93" s="46"/>
      <c r="K93" s="46"/>
      <c r="L93" s="46"/>
      <c r="M93" s="56"/>
      <c r="N93" s="61" t="str">
        <f t="shared" si="3"/>
        <v/>
      </c>
    </row>
    <row r="94" spans="2:14" ht="15.75" customHeight="1">
      <c r="B94" s="11">
        <f t="shared" si="2"/>
        <v>71</v>
      </c>
      <c r="C94" s="14"/>
      <c r="D94" s="19"/>
      <c r="E94" s="30"/>
      <c r="F94" s="36"/>
      <c r="G94" s="40"/>
      <c r="H94" s="36"/>
      <c r="I94" s="46"/>
      <c r="J94" s="46"/>
      <c r="K94" s="46"/>
      <c r="L94" s="46"/>
      <c r="M94" s="56"/>
      <c r="N94" s="61" t="str">
        <f t="shared" si="3"/>
        <v/>
      </c>
    </row>
    <row r="95" spans="2:14" ht="15.75" customHeight="1">
      <c r="B95" s="11">
        <f t="shared" si="2"/>
        <v>72</v>
      </c>
      <c r="C95" s="14"/>
      <c r="D95" s="19"/>
      <c r="E95" s="30"/>
      <c r="F95" s="36"/>
      <c r="G95" s="40"/>
      <c r="H95" s="36"/>
      <c r="I95" s="46"/>
      <c r="J95" s="46"/>
      <c r="K95" s="46"/>
      <c r="L95" s="46"/>
      <c r="M95" s="56"/>
      <c r="N95" s="61" t="str">
        <f t="shared" si="3"/>
        <v/>
      </c>
    </row>
    <row r="96" spans="2:14" ht="15.75" customHeight="1">
      <c r="B96" s="11">
        <f t="shared" si="2"/>
        <v>73</v>
      </c>
      <c r="C96" s="14"/>
      <c r="D96" s="19"/>
      <c r="E96" s="30"/>
      <c r="F96" s="36"/>
      <c r="G96" s="40"/>
      <c r="H96" s="36"/>
      <c r="I96" s="46"/>
      <c r="J96" s="46"/>
      <c r="K96" s="46"/>
      <c r="L96" s="46"/>
      <c r="M96" s="56"/>
      <c r="N96" s="61" t="str">
        <f t="shared" si="3"/>
        <v/>
      </c>
    </row>
    <row r="97" spans="2:14" ht="15.75" customHeight="1">
      <c r="B97" s="11">
        <f t="shared" si="2"/>
        <v>74</v>
      </c>
      <c r="C97" s="14"/>
      <c r="D97" s="19"/>
      <c r="E97" s="30"/>
      <c r="F97" s="36"/>
      <c r="G97" s="40"/>
      <c r="H97" s="36"/>
      <c r="I97" s="46"/>
      <c r="J97" s="46"/>
      <c r="K97" s="46"/>
      <c r="L97" s="46"/>
      <c r="M97" s="56"/>
      <c r="N97" s="61" t="str">
        <f t="shared" si="3"/>
        <v/>
      </c>
    </row>
    <row r="98" spans="2:14" ht="15.75" customHeight="1">
      <c r="B98" s="11">
        <f t="shared" si="2"/>
        <v>75</v>
      </c>
      <c r="C98" s="14"/>
      <c r="D98" s="19"/>
      <c r="E98" s="30"/>
      <c r="F98" s="36"/>
      <c r="G98" s="40"/>
      <c r="H98" s="36"/>
      <c r="I98" s="46"/>
      <c r="J98" s="46"/>
      <c r="K98" s="46"/>
      <c r="L98" s="46"/>
      <c r="M98" s="56"/>
      <c r="N98" s="61" t="str">
        <f t="shared" si="3"/>
        <v/>
      </c>
    </row>
    <row r="99" spans="2:14" ht="15.75" customHeight="1">
      <c r="B99" s="11">
        <f t="shared" si="2"/>
        <v>76</v>
      </c>
      <c r="C99" s="14"/>
      <c r="D99" s="19"/>
      <c r="E99" s="30"/>
      <c r="F99" s="36"/>
      <c r="G99" s="40"/>
      <c r="H99" s="36"/>
      <c r="I99" s="46"/>
      <c r="J99" s="46"/>
      <c r="K99" s="46"/>
      <c r="L99" s="46"/>
      <c r="M99" s="56"/>
      <c r="N99" s="61" t="str">
        <f t="shared" si="3"/>
        <v/>
      </c>
    </row>
    <row r="100" spans="2:14" ht="15.75" customHeight="1">
      <c r="B100" s="11">
        <f t="shared" si="2"/>
        <v>77</v>
      </c>
      <c r="C100" s="14"/>
      <c r="D100" s="19"/>
      <c r="E100" s="30"/>
      <c r="F100" s="36"/>
      <c r="G100" s="40"/>
      <c r="H100" s="36"/>
      <c r="I100" s="46"/>
      <c r="J100" s="46"/>
      <c r="K100" s="46"/>
      <c r="L100" s="46"/>
      <c r="M100" s="56"/>
      <c r="N100" s="61" t="str">
        <f t="shared" si="3"/>
        <v/>
      </c>
    </row>
    <row r="101" spans="2:14" ht="15.75" customHeight="1">
      <c r="B101" s="11">
        <f t="shared" si="2"/>
        <v>78</v>
      </c>
      <c r="C101" s="14"/>
      <c r="D101" s="19"/>
      <c r="E101" s="30"/>
      <c r="F101" s="36"/>
      <c r="G101" s="40"/>
      <c r="H101" s="36"/>
      <c r="I101" s="46"/>
      <c r="J101" s="46"/>
      <c r="K101" s="46"/>
      <c r="L101" s="46"/>
      <c r="M101" s="56"/>
      <c r="N101" s="61" t="str">
        <f t="shared" si="3"/>
        <v/>
      </c>
    </row>
    <row r="102" spans="2:14" ht="15.75" customHeight="1">
      <c r="B102" s="11">
        <f t="shared" si="2"/>
        <v>79</v>
      </c>
      <c r="C102" s="14"/>
      <c r="D102" s="19"/>
      <c r="E102" s="30"/>
      <c r="F102" s="36"/>
      <c r="G102" s="40"/>
      <c r="H102" s="36"/>
      <c r="I102" s="46"/>
      <c r="J102" s="46"/>
      <c r="K102" s="46"/>
      <c r="L102" s="46"/>
      <c r="M102" s="56"/>
      <c r="N102" s="61" t="str">
        <f t="shared" si="3"/>
        <v/>
      </c>
    </row>
    <row r="103" spans="2:14" ht="15.75" customHeight="1">
      <c r="B103" s="11">
        <f t="shared" si="2"/>
        <v>80</v>
      </c>
      <c r="C103" s="14"/>
      <c r="D103" s="19"/>
      <c r="E103" s="30"/>
      <c r="F103" s="36"/>
      <c r="G103" s="40"/>
      <c r="H103" s="36"/>
      <c r="I103" s="46"/>
      <c r="J103" s="46"/>
      <c r="K103" s="46"/>
      <c r="L103" s="46"/>
      <c r="M103" s="56"/>
      <c r="N103" s="61" t="str">
        <f t="shared" si="3"/>
        <v/>
      </c>
    </row>
    <row r="104" spans="2:14" ht="16.5" customHeight="1">
      <c r="B104" s="12" t="s">
        <v>109</v>
      </c>
      <c r="C104" s="17"/>
      <c r="D104" s="17"/>
      <c r="E104" s="17"/>
      <c r="F104" s="17"/>
      <c r="G104" s="17"/>
      <c r="H104" s="17"/>
      <c r="I104" s="17"/>
      <c r="J104" s="17"/>
      <c r="K104" s="17"/>
      <c r="L104" s="17"/>
      <c r="M104" s="57">
        <f>SUM(M64:M103)</f>
        <v>0</v>
      </c>
      <c r="N104" s="62"/>
    </row>
    <row r="105" spans="2:14" ht="16.5" customHeight="1">
      <c r="B105" s="7" t="s">
        <v>103</v>
      </c>
      <c r="C105" s="7"/>
      <c r="D105" s="7"/>
      <c r="E105" s="7"/>
      <c r="F105" s="7"/>
      <c r="G105" s="7"/>
      <c r="H105" s="7"/>
      <c r="I105" s="7"/>
      <c r="J105" s="7"/>
      <c r="K105" s="7"/>
      <c r="L105" s="7"/>
      <c r="M105" s="7"/>
      <c r="N105" s="7"/>
    </row>
    <row r="106" spans="2:14" ht="16.5" customHeight="1">
      <c r="B106" s="8" t="s">
        <v>104</v>
      </c>
      <c r="C106" s="8"/>
      <c r="D106" s="8"/>
      <c r="E106" s="24" t="str">
        <f>$E$2</f>
        <v>運営交付金</v>
      </c>
      <c r="F106" s="24"/>
      <c r="G106" s="24"/>
      <c r="H106" s="24"/>
    </row>
    <row r="107" spans="2:14" ht="16.5" customHeight="1">
      <c r="B107" s="8"/>
      <c r="C107" s="8"/>
      <c r="D107" s="8"/>
      <c r="E107" s="25"/>
      <c r="F107" s="25"/>
      <c r="G107" s="25"/>
      <c r="H107" s="25"/>
      <c r="I107" s="44"/>
      <c r="J107" s="48"/>
      <c r="K107" s="48"/>
      <c r="L107" s="48"/>
      <c r="M107" s="48"/>
      <c r="N107" s="48"/>
    </row>
    <row r="108" spans="2:14" ht="16.5" customHeight="1">
      <c r="B108" s="9" t="s">
        <v>9</v>
      </c>
      <c r="C108" s="9"/>
      <c r="D108" s="9"/>
      <c r="E108" s="24" t="str">
        <f>$E$4</f>
        <v>運営費</v>
      </c>
      <c r="F108" s="24"/>
      <c r="G108" s="24"/>
      <c r="H108" s="24"/>
      <c r="I108" s="44"/>
      <c r="J108" s="49"/>
      <c r="K108" s="52"/>
      <c r="L108" s="52"/>
      <c r="M108" s="52"/>
      <c r="N108" s="52"/>
    </row>
    <row r="109" spans="2:14" ht="16.5" customHeight="1">
      <c r="B109" s="9"/>
      <c r="C109" s="9"/>
      <c r="D109" s="9"/>
      <c r="E109" s="25"/>
      <c r="F109" s="25"/>
      <c r="G109" s="25"/>
      <c r="H109" s="25"/>
      <c r="I109" s="44"/>
      <c r="J109" s="51"/>
      <c r="K109" s="51"/>
      <c r="L109" s="51"/>
      <c r="M109" s="55"/>
      <c r="N109" s="59"/>
    </row>
    <row r="110" spans="2:14" ht="16.5" customHeight="1">
      <c r="B110" s="9" t="s">
        <v>105</v>
      </c>
      <c r="C110" s="9"/>
      <c r="D110" s="9"/>
      <c r="E110" s="24" t="str">
        <f>$E$6</f>
        <v>需用費</v>
      </c>
      <c r="F110" s="24"/>
      <c r="G110" s="24" t="str">
        <f>$G$6</f>
        <v>消耗品費</v>
      </c>
      <c r="H110" s="24"/>
      <c r="I110" s="44"/>
      <c r="J110" s="51"/>
      <c r="K110" s="51"/>
      <c r="L110" s="51"/>
      <c r="M110" s="55"/>
      <c r="N110" s="59"/>
    </row>
    <row r="111" spans="2:14" ht="16.5" customHeight="1">
      <c r="B111" s="9"/>
      <c r="C111" s="9"/>
      <c r="D111" s="9"/>
      <c r="E111" s="25"/>
      <c r="F111" s="25"/>
      <c r="G111" s="25"/>
      <c r="H111" s="25"/>
      <c r="I111" s="44"/>
      <c r="J111" s="51"/>
      <c r="K111" s="51"/>
      <c r="L111" s="51"/>
      <c r="M111" s="55"/>
      <c r="N111" s="59"/>
    </row>
    <row r="112" spans="2:14" ht="16.5" customHeight="1">
      <c r="B112" s="9" t="s">
        <v>106</v>
      </c>
      <c r="C112" s="9"/>
      <c r="D112" s="9"/>
      <c r="E112" s="28">
        <v>3</v>
      </c>
      <c r="F112" s="28"/>
      <c r="G112" s="42"/>
      <c r="H112" s="42"/>
      <c r="I112" s="44"/>
      <c r="J112" s="51"/>
      <c r="K112" s="51"/>
      <c r="L112" s="51"/>
      <c r="M112" s="55"/>
      <c r="N112" s="59"/>
    </row>
    <row r="113" spans="2:14" ht="16.5" customHeight="1">
      <c r="B113" s="9"/>
      <c r="C113" s="9"/>
      <c r="D113" s="9"/>
      <c r="E113" s="29"/>
      <c r="F113" s="29"/>
      <c r="G113" s="42"/>
      <c r="H113" s="42"/>
      <c r="I113" s="44"/>
      <c r="J113" s="51"/>
      <c r="K113" s="51"/>
      <c r="L113" s="51"/>
      <c r="M113" s="55"/>
      <c r="N113" s="59"/>
    </row>
    <row r="114" spans="2:14" ht="7.5" customHeight="1">
      <c r="N114" s="1" t="str">
        <f>IF(M114="","",#REF!+M114)</f>
        <v/>
      </c>
    </row>
    <row r="115" spans="2:14" ht="16.5" customHeight="1">
      <c r="B115" s="10" t="s">
        <v>107</v>
      </c>
      <c r="C115" s="13" t="s">
        <v>60</v>
      </c>
      <c r="D115" s="18" t="s">
        <v>37</v>
      </c>
      <c r="E115" s="18" t="s">
        <v>10</v>
      </c>
      <c r="F115" s="18" t="s">
        <v>113</v>
      </c>
      <c r="G115" s="18"/>
      <c r="H115" s="18" t="s">
        <v>115</v>
      </c>
      <c r="I115" s="18"/>
      <c r="J115" s="18"/>
      <c r="K115" s="18"/>
      <c r="L115" s="18"/>
      <c r="M115" s="18" t="s">
        <v>117</v>
      </c>
      <c r="N115" s="60" t="s">
        <v>118</v>
      </c>
    </row>
    <row r="116" spans="2:14" ht="15.75" customHeight="1">
      <c r="B116" s="11">
        <f t="shared" ref="B116:B155" si="4">ROW()-35</f>
        <v>81</v>
      </c>
      <c r="C116" s="14"/>
      <c r="D116" s="19"/>
      <c r="E116" s="30"/>
      <c r="F116" s="36"/>
      <c r="G116" s="40"/>
      <c r="H116" s="36"/>
      <c r="I116" s="46"/>
      <c r="J116" s="46"/>
      <c r="K116" s="46"/>
      <c r="L116" s="46"/>
      <c r="M116" s="56"/>
      <c r="N116" s="61" t="str">
        <f>IF(M116="","",N103+M116)</f>
        <v/>
      </c>
    </row>
    <row r="117" spans="2:14" ht="15.75" customHeight="1">
      <c r="B117" s="11">
        <f t="shared" si="4"/>
        <v>82</v>
      </c>
      <c r="C117" s="15"/>
      <c r="D117" s="20"/>
      <c r="E117" s="31"/>
      <c r="F117" s="36"/>
      <c r="G117" s="40"/>
      <c r="H117" s="36"/>
      <c r="I117" s="46"/>
      <c r="J117" s="46"/>
      <c r="K117" s="46"/>
      <c r="L117" s="46"/>
      <c r="M117" s="56"/>
      <c r="N117" s="61" t="str">
        <f t="shared" ref="N117:N155" si="5">IF(M117="","",SUM(N116,M117))</f>
        <v/>
      </c>
    </row>
    <row r="118" spans="2:14" ht="15.75" customHeight="1">
      <c r="B118" s="11">
        <f t="shared" si="4"/>
        <v>83</v>
      </c>
      <c r="C118" s="15"/>
      <c r="D118" s="20"/>
      <c r="E118" s="31"/>
      <c r="F118" s="36"/>
      <c r="G118" s="40"/>
      <c r="H118" s="36"/>
      <c r="I118" s="46"/>
      <c r="J118" s="46"/>
      <c r="K118" s="46"/>
      <c r="L118" s="46"/>
      <c r="M118" s="56"/>
      <c r="N118" s="61" t="str">
        <f t="shared" si="5"/>
        <v/>
      </c>
    </row>
    <row r="119" spans="2:14" ht="15.75" customHeight="1">
      <c r="B119" s="11">
        <f t="shared" si="4"/>
        <v>84</v>
      </c>
      <c r="C119" s="14"/>
      <c r="D119" s="19"/>
      <c r="E119" s="30"/>
      <c r="F119" s="36"/>
      <c r="G119" s="40"/>
      <c r="H119" s="36"/>
      <c r="I119" s="46"/>
      <c r="J119" s="46"/>
      <c r="K119" s="46"/>
      <c r="L119" s="46"/>
      <c r="M119" s="56"/>
      <c r="N119" s="61" t="str">
        <f t="shared" si="5"/>
        <v/>
      </c>
    </row>
    <row r="120" spans="2:14" ht="15.75" customHeight="1">
      <c r="B120" s="11">
        <f t="shared" si="4"/>
        <v>85</v>
      </c>
      <c r="C120" s="14"/>
      <c r="D120" s="19"/>
      <c r="E120" s="30"/>
      <c r="F120" s="36"/>
      <c r="G120" s="40"/>
      <c r="H120" s="36"/>
      <c r="I120" s="46"/>
      <c r="J120" s="46"/>
      <c r="K120" s="46"/>
      <c r="L120" s="46"/>
      <c r="M120" s="56"/>
      <c r="N120" s="61" t="str">
        <f t="shared" si="5"/>
        <v/>
      </c>
    </row>
    <row r="121" spans="2:14" ht="15.75" customHeight="1">
      <c r="B121" s="11">
        <f t="shared" si="4"/>
        <v>86</v>
      </c>
      <c r="C121" s="16"/>
      <c r="D121" s="21"/>
      <c r="E121" s="32"/>
      <c r="F121" s="37"/>
      <c r="G121" s="41"/>
      <c r="H121" s="37"/>
      <c r="I121" s="47"/>
      <c r="J121" s="47"/>
      <c r="K121" s="47"/>
      <c r="L121" s="47"/>
      <c r="M121" s="56"/>
      <c r="N121" s="61" t="str">
        <f t="shared" si="5"/>
        <v/>
      </c>
    </row>
    <row r="122" spans="2:14" ht="15.75" customHeight="1">
      <c r="B122" s="11">
        <f t="shared" si="4"/>
        <v>87</v>
      </c>
      <c r="C122" s="15"/>
      <c r="D122" s="20"/>
      <c r="E122" s="31"/>
      <c r="F122" s="36"/>
      <c r="G122" s="40"/>
      <c r="H122" s="36"/>
      <c r="I122" s="46"/>
      <c r="J122" s="46"/>
      <c r="K122" s="46"/>
      <c r="L122" s="46"/>
      <c r="M122" s="56"/>
      <c r="N122" s="61" t="str">
        <f t="shared" si="5"/>
        <v/>
      </c>
    </row>
    <row r="123" spans="2:14" ht="15.75" customHeight="1">
      <c r="B123" s="11">
        <f t="shared" si="4"/>
        <v>88</v>
      </c>
      <c r="C123" s="15"/>
      <c r="D123" s="20"/>
      <c r="E123" s="31"/>
      <c r="F123" s="36"/>
      <c r="G123" s="40"/>
      <c r="H123" s="36"/>
      <c r="I123" s="46"/>
      <c r="J123" s="46"/>
      <c r="K123" s="46"/>
      <c r="L123" s="46"/>
      <c r="M123" s="56"/>
      <c r="N123" s="61" t="str">
        <f t="shared" si="5"/>
        <v/>
      </c>
    </row>
    <row r="124" spans="2:14" ht="15.75" customHeight="1">
      <c r="B124" s="11">
        <f t="shared" si="4"/>
        <v>89</v>
      </c>
      <c r="C124" s="14"/>
      <c r="D124" s="19"/>
      <c r="E124" s="30"/>
      <c r="F124" s="36"/>
      <c r="G124" s="40"/>
      <c r="H124" s="36"/>
      <c r="I124" s="46"/>
      <c r="J124" s="46"/>
      <c r="K124" s="46"/>
      <c r="L124" s="46"/>
      <c r="M124" s="56"/>
      <c r="N124" s="61" t="str">
        <f t="shared" si="5"/>
        <v/>
      </c>
    </row>
    <row r="125" spans="2:14" ht="15.75" customHeight="1">
      <c r="B125" s="11">
        <f t="shared" si="4"/>
        <v>90</v>
      </c>
      <c r="C125" s="15"/>
      <c r="D125" s="20"/>
      <c r="E125" s="31"/>
      <c r="F125" s="36"/>
      <c r="G125" s="40"/>
      <c r="H125" s="36"/>
      <c r="I125" s="46"/>
      <c r="J125" s="46"/>
      <c r="K125" s="46"/>
      <c r="L125" s="46"/>
      <c r="M125" s="56"/>
      <c r="N125" s="61" t="str">
        <f t="shared" si="5"/>
        <v/>
      </c>
    </row>
    <row r="126" spans="2:14" ht="15.75" customHeight="1">
      <c r="B126" s="11">
        <f t="shared" si="4"/>
        <v>91</v>
      </c>
      <c r="C126" s="14"/>
      <c r="D126" s="19"/>
      <c r="E126" s="30"/>
      <c r="F126" s="36"/>
      <c r="G126" s="40"/>
      <c r="H126" s="36"/>
      <c r="I126" s="46"/>
      <c r="J126" s="46"/>
      <c r="K126" s="46"/>
      <c r="L126" s="46"/>
      <c r="M126" s="56"/>
      <c r="N126" s="61" t="str">
        <f t="shared" si="5"/>
        <v/>
      </c>
    </row>
    <row r="127" spans="2:14" ht="15.75" customHeight="1">
      <c r="B127" s="11">
        <f t="shared" si="4"/>
        <v>92</v>
      </c>
      <c r="C127" s="14"/>
      <c r="D127" s="19"/>
      <c r="E127" s="30"/>
      <c r="F127" s="36"/>
      <c r="G127" s="40"/>
      <c r="H127" s="36"/>
      <c r="I127" s="46"/>
      <c r="J127" s="46"/>
      <c r="K127" s="46"/>
      <c r="L127" s="46"/>
      <c r="M127" s="56"/>
      <c r="N127" s="61" t="str">
        <f t="shared" si="5"/>
        <v/>
      </c>
    </row>
    <row r="128" spans="2:14" ht="15.75" customHeight="1">
      <c r="B128" s="11">
        <f t="shared" si="4"/>
        <v>93</v>
      </c>
      <c r="C128" s="14"/>
      <c r="D128" s="19"/>
      <c r="E128" s="30"/>
      <c r="F128" s="36"/>
      <c r="G128" s="40"/>
      <c r="H128" s="36"/>
      <c r="I128" s="46"/>
      <c r="J128" s="46"/>
      <c r="K128" s="46"/>
      <c r="L128" s="46"/>
      <c r="M128" s="56"/>
      <c r="N128" s="61" t="str">
        <f t="shared" si="5"/>
        <v/>
      </c>
    </row>
    <row r="129" spans="2:14" ht="15.75" customHeight="1">
      <c r="B129" s="11">
        <f t="shared" si="4"/>
        <v>94</v>
      </c>
      <c r="C129" s="16"/>
      <c r="D129" s="21"/>
      <c r="E129" s="32"/>
      <c r="F129" s="37"/>
      <c r="G129" s="41"/>
      <c r="H129" s="37"/>
      <c r="I129" s="47"/>
      <c r="J129" s="47"/>
      <c r="K129" s="47"/>
      <c r="L129" s="47"/>
      <c r="M129" s="56"/>
      <c r="N129" s="61" t="str">
        <f t="shared" si="5"/>
        <v/>
      </c>
    </row>
    <row r="130" spans="2:14" ht="15.75" customHeight="1">
      <c r="B130" s="11">
        <f t="shared" si="4"/>
        <v>95</v>
      </c>
      <c r="C130" s="14"/>
      <c r="D130" s="19"/>
      <c r="E130" s="30"/>
      <c r="F130" s="36"/>
      <c r="G130" s="40"/>
      <c r="H130" s="36"/>
      <c r="I130" s="46"/>
      <c r="J130" s="46"/>
      <c r="K130" s="46"/>
      <c r="L130" s="46"/>
      <c r="M130" s="56"/>
      <c r="N130" s="61" t="str">
        <f t="shared" si="5"/>
        <v/>
      </c>
    </row>
    <row r="131" spans="2:14" ht="15.75" customHeight="1">
      <c r="B131" s="11">
        <f t="shared" si="4"/>
        <v>96</v>
      </c>
      <c r="C131" s="14"/>
      <c r="D131" s="19"/>
      <c r="E131" s="30"/>
      <c r="F131" s="36"/>
      <c r="G131" s="40"/>
      <c r="H131" s="36"/>
      <c r="I131" s="46"/>
      <c r="J131" s="46"/>
      <c r="K131" s="46"/>
      <c r="L131" s="46"/>
      <c r="M131" s="56"/>
      <c r="N131" s="61" t="str">
        <f t="shared" si="5"/>
        <v/>
      </c>
    </row>
    <row r="132" spans="2:14" ht="15.75" customHeight="1">
      <c r="B132" s="11">
        <f t="shared" si="4"/>
        <v>97</v>
      </c>
      <c r="C132" s="14"/>
      <c r="D132" s="19"/>
      <c r="E132" s="30"/>
      <c r="F132" s="36"/>
      <c r="G132" s="40"/>
      <c r="H132" s="36"/>
      <c r="I132" s="46"/>
      <c r="J132" s="46"/>
      <c r="K132" s="46"/>
      <c r="L132" s="46"/>
      <c r="M132" s="56"/>
      <c r="N132" s="61" t="str">
        <f t="shared" si="5"/>
        <v/>
      </c>
    </row>
    <row r="133" spans="2:14" ht="15.75" customHeight="1">
      <c r="B133" s="11">
        <f t="shared" si="4"/>
        <v>98</v>
      </c>
      <c r="C133" s="14"/>
      <c r="D133" s="19"/>
      <c r="E133" s="30"/>
      <c r="F133" s="36"/>
      <c r="G133" s="40"/>
      <c r="H133" s="36"/>
      <c r="I133" s="46"/>
      <c r="J133" s="46"/>
      <c r="K133" s="46"/>
      <c r="L133" s="46"/>
      <c r="M133" s="56"/>
      <c r="N133" s="61" t="str">
        <f t="shared" si="5"/>
        <v/>
      </c>
    </row>
    <row r="134" spans="2:14" ht="15.75" customHeight="1">
      <c r="B134" s="11">
        <f t="shared" si="4"/>
        <v>99</v>
      </c>
      <c r="C134" s="14"/>
      <c r="D134" s="19"/>
      <c r="E134" s="30"/>
      <c r="F134" s="36"/>
      <c r="G134" s="40"/>
      <c r="H134" s="36"/>
      <c r="I134" s="46"/>
      <c r="J134" s="46"/>
      <c r="K134" s="46"/>
      <c r="L134" s="46"/>
      <c r="M134" s="56"/>
      <c r="N134" s="61" t="str">
        <f t="shared" si="5"/>
        <v/>
      </c>
    </row>
    <row r="135" spans="2:14" ht="15.75" customHeight="1">
      <c r="B135" s="11">
        <f t="shared" si="4"/>
        <v>100</v>
      </c>
      <c r="C135" s="14"/>
      <c r="D135" s="19"/>
      <c r="E135" s="30"/>
      <c r="F135" s="36"/>
      <c r="G135" s="40"/>
      <c r="H135" s="36"/>
      <c r="I135" s="46"/>
      <c r="J135" s="46"/>
      <c r="K135" s="46"/>
      <c r="L135" s="46"/>
      <c r="M135" s="56"/>
      <c r="N135" s="61" t="str">
        <f t="shared" si="5"/>
        <v/>
      </c>
    </row>
    <row r="136" spans="2:14" ht="15.75" customHeight="1">
      <c r="B136" s="11">
        <f t="shared" si="4"/>
        <v>101</v>
      </c>
      <c r="C136" s="14"/>
      <c r="D136" s="19"/>
      <c r="E136" s="30"/>
      <c r="F136" s="36"/>
      <c r="G136" s="40"/>
      <c r="H136" s="36"/>
      <c r="I136" s="46"/>
      <c r="J136" s="46"/>
      <c r="K136" s="46"/>
      <c r="L136" s="46"/>
      <c r="M136" s="56"/>
      <c r="N136" s="61" t="str">
        <f t="shared" si="5"/>
        <v/>
      </c>
    </row>
    <row r="137" spans="2:14" ht="15.75" customHeight="1">
      <c r="B137" s="11">
        <f t="shared" si="4"/>
        <v>102</v>
      </c>
      <c r="C137" s="14"/>
      <c r="D137" s="19"/>
      <c r="E137" s="30"/>
      <c r="F137" s="36"/>
      <c r="G137" s="40"/>
      <c r="H137" s="36"/>
      <c r="I137" s="46"/>
      <c r="J137" s="46"/>
      <c r="K137" s="46"/>
      <c r="L137" s="46"/>
      <c r="M137" s="56"/>
      <c r="N137" s="61" t="str">
        <f t="shared" si="5"/>
        <v/>
      </c>
    </row>
    <row r="138" spans="2:14" ht="15.75" customHeight="1">
      <c r="B138" s="11">
        <f t="shared" si="4"/>
        <v>103</v>
      </c>
      <c r="C138" s="14"/>
      <c r="D138" s="19"/>
      <c r="E138" s="30"/>
      <c r="F138" s="36"/>
      <c r="G138" s="40"/>
      <c r="H138" s="36"/>
      <c r="I138" s="46"/>
      <c r="J138" s="46"/>
      <c r="K138" s="46"/>
      <c r="L138" s="46"/>
      <c r="M138" s="56"/>
      <c r="N138" s="61" t="str">
        <f t="shared" si="5"/>
        <v/>
      </c>
    </row>
    <row r="139" spans="2:14" ht="15.75" customHeight="1">
      <c r="B139" s="11">
        <f t="shared" si="4"/>
        <v>104</v>
      </c>
      <c r="C139" s="14"/>
      <c r="D139" s="19"/>
      <c r="E139" s="30"/>
      <c r="F139" s="36"/>
      <c r="G139" s="40"/>
      <c r="H139" s="36"/>
      <c r="I139" s="46"/>
      <c r="J139" s="46"/>
      <c r="K139" s="46"/>
      <c r="L139" s="46"/>
      <c r="M139" s="56"/>
      <c r="N139" s="61" t="str">
        <f t="shared" si="5"/>
        <v/>
      </c>
    </row>
    <row r="140" spans="2:14" ht="15.75" customHeight="1">
      <c r="B140" s="11">
        <f t="shared" si="4"/>
        <v>105</v>
      </c>
      <c r="C140" s="14"/>
      <c r="D140" s="19"/>
      <c r="E140" s="30"/>
      <c r="F140" s="36"/>
      <c r="G140" s="40"/>
      <c r="H140" s="36"/>
      <c r="I140" s="46"/>
      <c r="J140" s="46"/>
      <c r="K140" s="46"/>
      <c r="L140" s="46"/>
      <c r="M140" s="56"/>
      <c r="N140" s="61" t="str">
        <f t="shared" si="5"/>
        <v/>
      </c>
    </row>
    <row r="141" spans="2:14" ht="15.75" customHeight="1">
      <c r="B141" s="11">
        <f t="shared" si="4"/>
        <v>106</v>
      </c>
      <c r="C141" s="14"/>
      <c r="D141" s="19"/>
      <c r="E141" s="30"/>
      <c r="F141" s="36"/>
      <c r="G141" s="40"/>
      <c r="H141" s="36"/>
      <c r="I141" s="46"/>
      <c r="J141" s="46"/>
      <c r="K141" s="46"/>
      <c r="L141" s="46"/>
      <c r="M141" s="56"/>
      <c r="N141" s="61" t="str">
        <f t="shared" si="5"/>
        <v/>
      </c>
    </row>
    <row r="142" spans="2:14" ht="15.75" customHeight="1">
      <c r="B142" s="11">
        <f t="shared" si="4"/>
        <v>107</v>
      </c>
      <c r="C142" s="14"/>
      <c r="D142" s="19"/>
      <c r="E142" s="30"/>
      <c r="F142" s="36"/>
      <c r="G142" s="40"/>
      <c r="H142" s="36"/>
      <c r="I142" s="46"/>
      <c r="J142" s="46"/>
      <c r="K142" s="46"/>
      <c r="L142" s="46"/>
      <c r="M142" s="56"/>
      <c r="N142" s="61" t="str">
        <f t="shared" si="5"/>
        <v/>
      </c>
    </row>
    <row r="143" spans="2:14" ht="15.75" customHeight="1">
      <c r="B143" s="11">
        <f t="shared" si="4"/>
        <v>108</v>
      </c>
      <c r="C143" s="14"/>
      <c r="D143" s="19"/>
      <c r="E143" s="30"/>
      <c r="F143" s="36"/>
      <c r="G143" s="40"/>
      <c r="H143" s="36"/>
      <c r="I143" s="46"/>
      <c r="J143" s="46"/>
      <c r="K143" s="46"/>
      <c r="L143" s="46"/>
      <c r="M143" s="56"/>
      <c r="N143" s="61" t="str">
        <f t="shared" si="5"/>
        <v/>
      </c>
    </row>
    <row r="144" spans="2:14" ht="15.75" customHeight="1">
      <c r="B144" s="11">
        <f t="shared" si="4"/>
        <v>109</v>
      </c>
      <c r="C144" s="14"/>
      <c r="D144" s="19"/>
      <c r="E144" s="30"/>
      <c r="F144" s="36"/>
      <c r="G144" s="40"/>
      <c r="H144" s="36"/>
      <c r="I144" s="46"/>
      <c r="J144" s="46"/>
      <c r="K144" s="46"/>
      <c r="L144" s="46"/>
      <c r="M144" s="56"/>
      <c r="N144" s="61" t="str">
        <f t="shared" si="5"/>
        <v/>
      </c>
    </row>
    <row r="145" spans="2:14" ht="15.75" customHeight="1">
      <c r="B145" s="11">
        <f t="shared" si="4"/>
        <v>110</v>
      </c>
      <c r="C145" s="14"/>
      <c r="D145" s="19"/>
      <c r="E145" s="30"/>
      <c r="F145" s="36"/>
      <c r="G145" s="40"/>
      <c r="H145" s="36"/>
      <c r="I145" s="46"/>
      <c r="J145" s="46"/>
      <c r="K145" s="46"/>
      <c r="L145" s="46"/>
      <c r="M145" s="56"/>
      <c r="N145" s="61" t="str">
        <f t="shared" si="5"/>
        <v/>
      </c>
    </row>
    <row r="146" spans="2:14" ht="15.75" customHeight="1">
      <c r="B146" s="11">
        <f t="shared" si="4"/>
        <v>111</v>
      </c>
      <c r="C146" s="14"/>
      <c r="D146" s="19"/>
      <c r="E146" s="30"/>
      <c r="F146" s="36"/>
      <c r="G146" s="40"/>
      <c r="H146" s="36"/>
      <c r="I146" s="46"/>
      <c r="J146" s="46"/>
      <c r="K146" s="46"/>
      <c r="L146" s="46"/>
      <c r="M146" s="56"/>
      <c r="N146" s="61" t="str">
        <f t="shared" si="5"/>
        <v/>
      </c>
    </row>
    <row r="147" spans="2:14" ht="15.75" customHeight="1">
      <c r="B147" s="11">
        <f t="shared" si="4"/>
        <v>112</v>
      </c>
      <c r="C147" s="14"/>
      <c r="D147" s="19"/>
      <c r="E147" s="30"/>
      <c r="F147" s="36"/>
      <c r="G147" s="40"/>
      <c r="H147" s="36"/>
      <c r="I147" s="46"/>
      <c r="J147" s="46"/>
      <c r="K147" s="46"/>
      <c r="L147" s="46"/>
      <c r="M147" s="56"/>
      <c r="N147" s="61" t="str">
        <f t="shared" si="5"/>
        <v/>
      </c>
    </row>
    <row r="148" spans="2:14" ht="15.75" customHeight="1">
      <c r="B148" s="11">
        <f t="shared" si="4"/>
        <v>113</v>
      </c>
      <c r="C148" s="14"/>
      <c r="D148" s="19"/>
      <c r="E148" s="30"/>
      <c r="F148" s="36"/>
      <c r="G148" s="40"/>
      <c r="H148" s="36"/>
      <c r="I148" s="46"/>
      <c r="J148" s="46"/>
      <c r="K148" s="46"/>
      <c r="L148" s="46"/>
      <c r="M148" s="56"/>
      <c r="N148" s="61" t="str">
        <f t="shared" si="5"/>
        <v/>
      </c>
    </row>
    <row r="149" spans="2:14" ht="15.75" customHeight="1">
      <c r="B149" s="11">
        <f t="shared" si="4"/>
        <v>114</v>
      </c>
      <c r="C149" s="14"/>
      <c r="D149" s="19"/>
      <c r="E149" s="30"/>
      <c r="F149" s="36"/>
      <c r="G149" s="40"/>
      <c r="H149" s="36"/>
      <c r="I149" s="46"/>
      <c r="J149" s="46"/>
      <c r="K149" s="46"/>
      <c r="L149" s="46"/>
      <c r="M149" s="56"/>
      <c r="N149" s="61" t="str">
        <f t="shared" si="5"/>
        <v/>
      </c>
    </row>
    <row r="150" spans="2:14" ht="15.75" customHeight="1">
      <c r="B150" s="11">
        <f t="shared" si="4"/>
        <v>115</v>
      </c>
      <c r="C150" s="14"/>
      <c r="D150" s="19"/>
      <c r="E150" s="30"/>
      <c r="F150" s="36"/>
      <c r="G150" s="40"/>
      <c r="H150" s="36"/>
      <c r="I150" s="46"/>
      <c r="J150" s="46"/>
      <c r="K150" s="46"/>
      <c r="L150" s="46"/>
      <c r="M150" s="56"/>
      <c r="N150" s="61" t="str">
        <f t="shared" si="5"/>
        <v/>
      </c>
    </row>
    <row r="151" spans="2:14" ht="15.75" customHeight="1">
      <c r="B151" s="11">
        <f t="shared" si="4"/>
        <v>116</v>
      </c>
      <c r="C151" s="14"/>
      <c r="D151" s="19"/>
      <c r="E151" s="30"/>
      <c r="F151" s="36"/>
      <c r="G151" s="40"/>
      <c r="H151" s="36"/>
      <c r="I151" s="46"/>
      <c r="J151" s="46"/>
      <c r="K151" s="46"/>
      <c r="L151" s="46"/>
      <c r="M151" s="56"/>
      <c r="N151" s="61" t="str">
        <f t="shared" si="5"/>
        <v/>
      </c>
    </row>
    <row r="152" spans="2:14" ht="15.75" customHeight="1">
      <c r="B152" s="11">
        <f t="shared" si="4"/>
        <v>117</v>
      </c>
      <c r="C152" s="14"/>
      <c r="D152" s="19"/>
      <c r="E152" s="30"/>
      <c r="F152" s="36"/>
      <c r="G152" s="40"/>
      <c r="H152" s="36"/>
      <c r="I152" s="46"/>
      <c r="J152" s="46"/>
      <c r="K152" s="46"/>
      <c r="L152" s="46"/>
      <c r="M152" s="56"/>
      <c r="N152" s="61" t="str">
        <f t="shared" si="5"/>
        <v/>
      </c>
    </row>
    <row r="153" spans="2:14" ht="15.75" customHeight="1">
      <c r="B153" s="11">
        <f t="shared" si="4"/>
        <v>118</v>
      </c>
      <c r="C153" s="14"/>
      <c r="D153" s="19"/>
      <c r="E153" s="30"/>
      <c r="F153" s="36"/>
      <c r="G153" s="40"/>
      <c r="H153" s="36"/>
      <c r="I153" s="46"/>
      <c r="J153" s="46"/>
      <c r="K153" s="46"/>
      <c r="L153" s="46"/>
      <c r="M153" s="56"/>
      <c r="N153" s="61" t="str">
        <f t="shared" si="5"/>
        <v/>
      </c>
    </row>
    <row r="154" spans="2:14" ht="15.75" customHeight="1">
      <c r="B154" s="11">
        <f t="shared" si="4"/>
        <v>119</v>
      </c>
      <c r="C154" s="14"/>
      <c r="D154" s="19"/>
      <c r="E154" s="30"/>
      <c r="F154" s="36"/>
      <c r="G154" s="40"/>
      <c r="H154" s="36"/>
      <c r="I154" s="46"/>
      <c r="J154" s="46"/>
      <c r="K154" s="46"/>
      <c r="L154" s="46"/>
      <c r="M154" s="56"/>
      <c r="N154" s="61" t="str">
        <f t="shared" si="5"/>
        <v/>
      </c>
    </row>
    <row r="155" spans="2:14" ht="15.75" customHeight="1">
      <c r="B155" s="11">
        <f t="shared" si="4"/>
        <v>120</v>
      </c>
      <c r="C155" s="14"/>
      <c r="D155" s="19"/>
      <c r="E155" s="30"/>
      <c r="F155" s="36"/>
      <c r="G155" s="40"/>
      <c r="H155" s="36"/>
      <c r="I155" s="46"/>
      <c r="J155" s="46"/>
      <c r="K155" s="46"/>
      <c r="L155" s="46"/>
      <c r="M155" s="56"/>
      <c r="N155" s="61" t="str">
        <f t="shared" si="5"/>
        <v/>
      </c>
    </row>
    <row r="156" spans="2:14" ht="15.75" customHeight="1">
      <c r="B156" s="12" t="s">
        <v>110</v>
      </c>
      <c r="C156" s="17"/>
      <c r="D156" s="17"/>
      <c r="E156" s="17"/>
      <c r="F156" s="17"/>
      <c r="G156" s="17"/>
      <c r="H156" s="17"/>
      <c r="I156" s="17"/>
      <c r="J156" s="17"/>
      <c r="K156" s="17"/>
      <c r="L156" s="17"/>
      <c r="M156" s="57">
        <f>SUM(M116:M155)</f>
        <v>0</v>
      </c>
      <c r="N156" s="62"/>
    </row>
    <row r="157" spans="2:14" ht="16.5" customHeight="1">
      <c r="B157" s="7" t="s">
        <v>103</v>
      </c>
      <c r="C157" s="7"/>
      <c r="D157" s="7"/>
      <c r="E157" s="7"/>
      <c r="F157" s="7"/>
      <c r="G157" s="7"/>
      <c r="H157" s="7"/>
      <c r="I157" s="7"/>
      <c r="J157" s="7"/>
      <c r="K157" s="7"/>
      <c r="L157" s="7"/>
      <c r="M157" s="7"/>
      <c r="N157" s="7"/>
    </row>
    <row r="158" spans="2:14" ht="16.5" customHeight="1">
      <c r="B158" s="8" t="s">
        <v>104</v>
      </c>
      <c r="C158" s="8"/>
      <c r="D158" s="8"/>
      <c r="E158" s="24" t="str">
        <f>$E$2</f>
        <v>運営交付金</v>
      </c>
      <c r="F158" s="24"/>
      <c r="G158" s="24"/>
      <c r="H158" s="24"/>
    </row>
    <row r="159" spans="2:14" ht="16.5" customHeight="1">
      <c r="B159" s="8"/>
      <c r="C159" s="8"/>
      <c r="D159" s="8"/>
      <c r="E159" s="25"/>
      <c r="F159" s="25"/>
      <c r="G159" s="25"/>
      <c r="H159" s="25"/>
      <c r="I159" s="44"/>
      <c r="J159" s="48"/>
      <c r="K159" s="48"/>
      <c r="L159" s="48"/>
      <c r="M159" s="48"/>
      <c r="N159" s="48"/>
    </row>
    <row r="160" spans="2:14" ht="16.5" customHeight="1">
      <c r="B160" s="9" t="s">
        <v>9</v>
      </c>
      <c r="C160" s="9"/>
      <c r="D160" s="9"/>
      <c r="E160" s="24" t="str">
        <f>$E$4</f>
        <v>運営費</v>
      </c>
      <c r="F160" s="24"/>
      <c r="G160" s="24"/>
      <c r="H160" s="24"/>
      <c r="I160" s="44"/>
      <c r="J160" s="49"/>
      <c r="K160" s="52"/>
      <c r="L160" s="52"/>
      <c r="M160" s="52"/>
      <c r="N160" s="52"/>
    </row>
    <row r="161" spans="2:14" ht="16.5" customHeight="1">
      <c r="B161" s="9"/>
      <c r="C161" s="9"/>
      <c r="D161" s="9"/>
      <c r="E161" s="25"/>
      <c r="F161" s="25"/>
      <c r="G161" s="25"/>
      <c r="H161" s="25"/>
      <c r="I161" s="44"/>
      <c r="J161" s="51"/>
      <c r="K161" s="51"/>
      <c r="L161" s="51"/>
      <c r="M161" s="55"/>
      <c r="N161" s="59"/>
    </row>
    <row r="162" spans="2:14" ht="16.5" customHeight="1">
      <c r="B162" s="9" t="s">
        <v>105</v>
      </c>
      <c r="C162" s="9"/>
      <c r="D162" s="9"/>
      <c r="E162" s="24" t="str">
        <f>$E$6</f>
        <v>需用費</v>
      </c>
      <c r="F162" s="24"/>
      <c r="G162" s="24" t="str">
        <f>$G$6</f>
        <v>消耗品費</v>
      </c>
      <c r="H162" s="24"/>
      <c r="I162" s="44"/>
      <c r="J162" s="51"/>
      <c r="K162" s="51"/>
      <c r="L162" s="51"/>
      <c r="M162" s="55"/>
      <c r="N162" s="59"/>
    </row>
    <row r="163" spans="2:14" ht="16.5" customHeight="1">
      <c r="B163" s="9"/>
      <c r="C163" s="9"/>
      <c r="D163" s="9"/>
      <c r="E163" s="25"/>
      <c r="F163" s="25"/>
      <c r="G163" s="25"/>
      <c r="H163" s="25"/>
      <c r="I163" s="44"/>
      <c r="J163" s="51"/>
      <c r="K163" s="51"/>
      <c r="L163" s="51"/>
      <c r="M163" s="55"/>
      <c r="N163" s="59"/>
    </row>
    <row r="164" spans="2:14" ht="16.5" customHeight="1">
      <c r="B164" s="9" t="s">
        <v>106</v>
      </c>
      <c r="C164" s="9"/>
      <c r="D164" s="9"/>
      <c r="E164" s="28">
        <v>4</v>
      </c>
      <c r="F164" s="28"/>
      <c r="G164" s="43"/>
      <c r="H164" s="43"/>
      <c r="I164" s="44"/>
      <c r="J164" s="51"/>
      <c r="K164" s="51"/>
      <c r="L164" s="51"/>
      <c r="M164" s="55"/>
      <c r="N164" s="59"/>
    </row>
    <row r="165" spans="2:14" ht="16.5" customHeight="1">
      <c r="B165" s="9"/>
      <c r="C165" s="9"/>
      <c r="D165" s="9"/>
      <c r="E165" s="29"/>
      <c r="F165" s="29"/>
      <c r="G165" s="43"/>
      <c r="H165" s="43"/>
      <c r="I165" s="44"/>
      <c r="J165" s="51"/>
      <c r="K165" s="51"/>
      <c r="L165" s="51"/>
      <c r="M165" s="55"/>
      <c r="N165" s="59"/>
    </row>
    <row r="166" spans="2:14" ht="4.5" customHeight="1">
      <c r="N166" s="1" t="str">
        <f>IF(M166="","",#REF!+M166)</f>
        <v/>
      </c>
    </row>
    <row r="167" spans="2:14" ht="16.5" customHeight="1">
      <c r="B167" s="10" t="s">
        <v>107</v>
      </c>
      <c r="C167" s="13" t="s">
        <v>60</v>
      </c>
      <c r="D167" s="18" t="s">
        <v>37</v>
      </c>
      <c r="E167" s="18" t="s">
        <v>10</v>
      </c>
      <c r="F167" s="18" t="s">
        <v>113</v>
      </c>
      <c r="G167" s="18"/>
      <c r="H167" s="18" t="s">
        <v>115</v>
      </c>
      <c r="I167" s="18"/>
      <c r="J167" s="18"/>
      <c r="K167" s="18"/>
      <c r="L167" s="18"/>
      <c r="M167" s="18" t="s">
        <v>117</v>
      </c>
      <c r="N167" s="60" t="s">
        <v>118</v>
      </c>
    </row>
    <row r="168" spans="2:14" ht="15.75" customHeight="1">
      <c r="B168" s="11">
        <f t="shared" ref="B168:B207" si="6">ROW()-47</f>
        <v>121</v>
      </c>
      <c r="C168" s="14"/>
      <c r="D168" s="19"/>
      <c r="E168" s="30"/>
      <c r="F168" s="36"/>
      <c r="G168" s="40"/>
      <c r="H168" s="36"/>
      <c r="I168" s="46"/>
      <c r="J168" s="46"/>
      <c r="K168" s="46"/>
      <c r="L168" s="46"/>
      <c r="M168" s="56"/>
      <c r="N168" s="61" t="str">
        <f>IF(M168="","",N155+M168)</f>
        <v/>
      </c>
    </row>
    <row r="169" spans="2:14" ht="15.75" customHeight="1">
      <c r="B169" s="11">
        <f t="shared" si="6"/>
        <v>122</v>
      </c>
      <c r="C169" s="15"/>
      <c r="D169" s="20"/>
      <c r="E169" s="31"/>
      <c r="F169" s="36"/>
      <c r="G169" s="40"/>
      <c r="H169" s="36"/>
      <c r="I169" s="46"/>
      <c r="J169" s="46"/>
      <c r="K169" s="46"/>
      <c r="L169" s="46"/>
      <c r="M169" s="56"/>
      <c r="N169" s="61" t="str">
        <f t="shared" ref="N169:N207" si="7">IF(M169="","",SUM(N168,M169))</f>
        <v/>
      </c>
    </row>
    <row r="170" spans="2:14" ht="15.75" customHeight="1">
      <c r="B170" s="11">
        <f t="shared" si="6"/>
        <v>123</v>
      </c>
      <c r="C170" s="15"/>
      <c r="D170" s="20"/>
      <c r="E170" s="31"/>
      <c r="F170" s="36"/>
      <c r="G170" s="40"/>
      <c r="H170" s="36"/>
      <c r="I170" s="46"/>
      <c r="J170" s="46"/>
      <c r="K170" s="46"/>
      <c r="L170" s="46"/>
      <c r="M170" s="56"/>
      <c r="N170" s="61" t="str">
        <f t="shared" si="7"/>
        <v/>
      </c>
    </row>
    <row r="171" spans="2:14" ht="15.75" customHeight="1">
      <c r="B171" s="11">
        <f t="shared" si="6"/>
        <v>124</v>
      </c>
      <c r="C171" s="14"/>
      <c r="D171" s="19"/>
      <c r="E171" s="30"/>
      <c r="F171" s="36"/>
      <c r="G171" s="40"/>
      <c r="H171" s="36"/>
      <c r="I171" s="46"/>
      <c r="J171" s="46"/>
      <c r="K171" s="46"/>
      <c r="L171" s="46"/>
      <c r="M171" s="56"/>
      <c r="N171" s="61" t="str">
        <f t="shared" si="7"/>
        <v/>
      </c>
    </row>
    <row r="172" spans="2:14" ht="15.75" customHeight="1">
      <c r="B172" s="11">
        <f t="shared" si="6"/>
        <v>125</v>
      </c>
      <c r="C172" s="14"/>
      <c r="D172" s="19"/>
      <c r="E172" s="30"/>
      <c r="F172" s="36"/>
      <c r="G172" s="40"/>
      <c r="H172" s="36"/>
      <c r="I172" s="46"/>
      <c r="J172" s="46"/>
      <c r="K172" s="46"/>
      <c r="L172" s="46"/>
      <c r="M172" s="56"/>
      <c r="N172" s="61" t="str">
        <f t="shared" si="7"/>
        <v/>
      </c>
    </row>
    <row r="173" spans="2:14" ht="15.75" customHeight="1">
      <c r="B173" s="11">
        <f t="shared" si="6"/>
        <v>126</v>
      </c>
      <c r="C173" s="16"/>
      <c r="D173" s="21"/>
      <c r="E173" s="32"/>
      <c r="F173" s="37"/>
      <c r="G173" s="41"/>
      <c r="H173" s="37"/>
      <c r="I173" s="47"/>
      <c r="J173" s="47"/>
      <c r="K173" s="47"/>
      <c r="L173" s="47"/>
      <c r="M173" s="56"/>
      <c r="N173" s="61" t="str">
        <f t="shared" si="7"/>
        <v/>
      </c>
    </row>
    <row r="174" spans="2:14" ht="15.75" customHeight="1">
      <c r="B174" s="11">
        <f t="shared" si="6"/>
        <v>127</v>
      </c>
      <c r="C174" s="15"/>
      <c r="D174" s="20"/>
      <c r="E174" s="31"/>
      <c r="F174" s="36"/>
      <c r="G174" s="40"/>
      <c r="H174" s="36"/>
      <c r="I174" s="46"/>
      <c r="J174" s="46"/>
      <c r="K174" s="46"/>
      <c r="L174" s="46"/>
      <c r="M174" s="56"/>
      <c r="N174" s="61" t="str">
        <f t="shared" si="7"/>
        <v/>
      </c>
    </row>
    <row r="175" spans="2:14" ht="15.75" customHeight="1">
      <c r="B175" s="11">
        <f t="shared" si="6"/>
        <v>128</v>
      </c>
      <c r="C175" s="15"/>
      <c r="D175" s="20"/>
      <c r="E175" s="31"/>
      <c r="F175" s="36"/>
      <c r="G175" s="40"/>
      <c r="H175" s="36"/>
      <c r="I175" s="46"/>
      <c r="J175" s="46"/>
      <c r="K175" s="46"/>
      <c r="L175" s="46"/>
      <c r="M175" s="56"/>
      <c r="N175" s="61" t="str">
        <f t="shared" si="7"/>
        <v/>
      </c>
    </row>
    <row r="176" spans="2:14" ht="15.75" customHeight="1">
      <c r="B176" s="11">
        <f t="shared" si="6"/>
        <v>129</v>
      </c>
      <c r="C176" s="14"/>
      <c r="D176" s="19"/>
      <c r="E176" s="30"/>
      <c r="F176" s="36"/>
      <c r="G176" s="40"/>
      <c r="H176" s="36"/>
      <c r="I176" s="46"/>
      <c r="J176" s="46"/>
      <c r="K176" s="46"/>
      <c r="L176" s="46"/>
      <c r="M176" s="56"/>
      <c r="N176" s="61" t="str">
        <f t="shared" si="7"/>
        <v/>
      </c>
    </row>
    <row r="177" spans="2:14" ht="15.75" customHeight="1">
      <c r="B177" s="11">
        <f t="shared" si="6"/>
        <v>130</v>
      </c>
      <c r="C177" s="15"/>
      <c r="D177" s="20"/>
      <c r="E177" s="31"/>
      <c r="F177" s="36"/>
      <c r="G177" s="40"/>
      <c r="H177" s="36"/>
      <c r="I177" s="46"/>
      <c r="J177" s="46"/>
      <c r="K177" s="46"/>
      <c r="L177" s="46"/>
      <c r="M177" s="56"/>
      <c r="N177" s="61" t="str">
        <f t="shared" si="7"/>
        <v/>
      </c>
    </row>
    <row r="178" spans="2:14" ht="15.75" customHeight="1">
      <c r="B178" s="11">
        <f t="shared" si="6"/>
        <v>131</v>
      </c>
      <c r="C178" s="14"/>
      <c r="D178" s="19"/>
      <c r="E178" s="30"/>
      <c r="F178" s="36"/>
      <c r="G178" s="40"/>
      <c r="H178" s="36"/>
      <c r="I178" s="46"/>
      <c r="J178" s="46"/>
      <c r="K178" s="46"/>
      <c r="L178" s="46"/>
      <c r="M178" s="56"/>
      <c r="N178" s="61" t="str">
        <f t="shared" si="7"/>
        <v/>
      </c>
    </row>
    <row r="179" spans="2:14" ht="15.75" customHeight="1">
      <c r="B179" s="11">
        <f t="shared" si="6"/>
        <v>132</v>
      </c>
      <c r="C179" s="14"/>
      <c r="D179" s="19"/>
      <c r="E179" s="30"/>
      <c r="F179" s="36"/>
      <c r="G179" s="40"/>
      <c r="H179" s="36"/>
      <c r="I179" s="46"/>
      <c r="J179" s="46"/>
      <c r="K179" s="46"/>
      <c r="L179" s="46"/>
      <c r="M179" s="56"/>
      <c r="N179" s="61" t="str">
        <f t="shared" si="7"/>
        <v/>
      </c>
    </row>
    <row r="180" spans="2:14" ht="15.75" customHeight="1">
      <c r="B180" s="11">
        <f t="shared" si="6"/>
        <v>133</v>
      </c>
      <c r="C180" s="14"/>
      <c r="D180" s="19"/>
      <c r="E180" s="30"/>
      <c r="F180" s="36"/>
      <c r="G180" s="40"/>
      <c r="H180" s="36"/>
      <c r="I180" s="46"/>
      <c r="J180" s="46"/>
      <c r="K180" s="46"/>
      <c r="L180" s="46"/>
      <c r="M180" s="56"/>
      <c r="N180" s="61" t="str">
        <f t="shared" si="7"/>
        <v/>
      </c>
    </row>
    <row r="181" spans="2:14" ht="15.75" customHeight="1">
      <c r="B181" s="11">
        <f t="shared" si="6"/>
        <v>134</v>
      </c>
      <c r="C181" s="16"/>
      <c r="D181" s="21"/>
      <c r="E181" s="32"/>
      <c r="F181" s="37"/>
      <c r="G181" s="41"/>
      <c r="H181" s="37"/>
      <c r="I181" s="47"/>
      <c r="J181" s="47"/>
      <c r="K181" s="47"/>
      <c r="L181" s="47"/>
      <c r="M181" s="56"/>
      <c r="N181" s="61" t="str">
        <f t="shared" si="7"/>
        <v/>
      </c>
    </row>
    <row r="182" spans="2:14" ht="15.75" customHeight="1">
      <c r="B182" s="11">
        <f t="shared" si="6"/>
        <v>135</v>
      </c>
      <c r="C182" s="14"/>
      <c r="D182" s="19"/>
      <c r="E182" s="30"/>
      <c r="F182" s="36"/>
      <c r="G182" s="40"/>
      <c r="H182" s="36"/>
      <c r="I182" s="46"/>
      <c r="J182" s="46"/>
      <c r="K182" s="46"/>
      <c r="L182" s="46"/>
      <c r="M182" s="56"/>
      <c r="N182" s="61" t="str">
        <f t="shared" si="7"/>
        <v/>
      </c>
    </row>
    <row r="183" spans="2:14" ht="15.75" customHeight="1">
      <c r="B183" s="11">
        <f t="shared" si="6"/>
        <v>136</v>
      </c>
      <c r="C183" s="14"/>
      <c r="D183" s="19"/>
      <c r="E183" s="30"/>
      <c r="F183" s="36"/>
      <c r="G183" s="40"/>
      <c r="H183" s="36"/>
      <c r="I183" s="46"/>
      <c r="J183" s="46"/>
      <c r="K183" s="46"/>
      <c r="L183" s="46"/>
      <c r="M183" s="56"/>
      <c r="N183" s="61" t="str">
        <f t="shared" si="7"/>
        <v/>
      </c>
    </row>
    <row r="184" spans="2:14" ht="15.75" customHeight="1">
      <c r="B184" s="11">
        <f t="shared" si="6"/>
        <v>137</v>
      </c>
      <c r="C184" s="14"/>
      <c r="D184" s="19"/>
      <c r="E184" s="30"/>
      <c r="F184" s="36"/>
      <c r="G184" s="40"/>
      <c r="H184" s="36"/>
      <c r="I184" s="46"/>
      <c r="J184" s="46"/>
      <c r="K184" s="46"/>
      <c r="L184" s="46"/>
      <c r="M184" s="56"/>
      <c r="N184" s="61" t="str">
        <f t="shared" si="7"/>
        <v/>
      </c>
    </row>
    <row r="185" spans="2:14" ht="15.75" customHeight="1">
      <c r="B185" s="11">
        <f t="shared" si="6"/>
        <v>138</v>
      </c>
      <c r="C185" s="14"/>
      <c r="D185" s="19"/>
      <c r="E185" s="30"/>
      <c r="F185" s="36"/>
      <c r="G185" s="40"/>
      <c r="H185" s="36"/>
      <c r="I185" s="46"/>
      <c r="J185" s="46"/>
      <c r="K185" s="46"/>
      <c r="L185" s="46"/>
      <c r="M185" s="56"/>
      <c r="N185" s="61" t="str">
        <f t="shared" si="7"/>
        <v/>
      </c>
    </row>
    <row r="186" spans="2:14" ht="15.75" customHeight="1">
      <c r="B186" s="11">
        <f t="shared" si="6"/>
        <v>139</v>
      </c>
      <c r="C186" s="14"/>
      <c r="D186" s="19"/>
      <c r="E186" s="30"/>
      <c r="F186" s="36"/>
      <c r="G186" s="40"/>
      <c r="H186" s="36"/>
      <c r="I186" s="46"/>
      <c r="J186" s="46"/>
      <c r="K186" s="46"/>
      <c r="L186" s="46"/>
      <c r="M186" s="56"/>
      <c r="N186" s="61" t="str">
        <f t="shared" si="7"/>
        <v/>
      </c>
    </row>
    <row r="187" spans="2:14" ht="15.75" customHeight="1">
      <c r="B187" s="11">
        <f t="shared" si="6"/>
        <v>140</v>
      </c>
      <c r="C187" s="14"/>
      <c r="D187" s="19"/>
      <c r="E187" s="30"/>
      <c r="F187" s="36"/>
      <c r="G187" s="40"/>
      <c r="H187" s="36"/>
      <c r="I187" s="46"/>
      <c r="J187" s="46"/>
      <c r="K187" s="46"/>
      <c r="L187" s="46"/>
      <c r="M187" s="56"/>
      <c r="N187" s="61" t="str">
        <f t="shared" si="7"/>
        <v/>
      </c>
    </row>
    <row r="188" spans="2:14" ht="15.75" customHeight="1">
      <c r="B188" s="11">
        <f t="shared" si="6"/>
        <v>141</v>
      </c>
      <c r="C188" s="14"/>
      <c r="D188" s="19"/>
      <c r="E188" s="30"/>
      <c r="F188" s="36"/>
      <c r="G188" s="40"/>
      <c r="H188" s="36"/>
      <c r="I188" s="46"/>
      <c r="J188" s="46"/>
      <c r="K188" s="46"/>
      <c r="L188" s="46"/>
      <c r="M188" s="56"/>
      <c r="N188" s="61" t="str">
        <f t="shared" si="7"/>
        <v/>
      </c>
    </row>
    <row r="189" spans="2:14" ht="15.75" customHeight="1">
      <c r="B189" s="11">
        <f t="shared" si="6"/>
        <v>142</v>
      </c>
      <c r="C189" s="14"/>
      <c r="D189" s="19"/>
      <c r="E189" s="30"/>
      <c r="F189" s="36"/>
      <c r="G189" s="40"/>
      <c r="H189" s="36"/>
      <c r="I189" s="46"/>
      <c r="J189" s="46"/>
      <c r="K189" s="46"/>
      <c r="L189" s="46"/>
      <c r="M189" s="56"/>
      <c r="N189" s="61" t="str">
        <f t="shared" si="7"/>
        <v/>
      </c>
    </row>
    <row r="190" spans="2:14" ht="15.75" customHeight="1">
      <c r="B190" s="11">
        <f t="shared" si="6"/>
        <v>143</v>
      </c>
      <c r="C190" s="14"/>
      <c r="D190" s="19"/>
      <c r="E190" s="30"/>
      <c r="F190" s="36"/>
      <c r="G190" s="40"/>
      <c r="H190" s="36"/>
      <c r="I190" s="46"/>
      <c r="J190" s="46"/>
      <c r="K190" s="46"/>
      <c r="L190" s="46"/>
      <c r="M190" s="56"/>
      <c r="N190" s="61" t="str">
        <f t="shared" si="7"/>
        <v/>
      </c>
    </row>
    <row r="191" spans="2:14" ht="15.75" customHeight="1">
      <c r="B191" s="11">
        <f t="shared" si="6"/>
        <v>144</v>
      </c>
      <c r="C191" s="14"/>
      <c r="D191" s="19"/>
      <c r="E191" s="30"/>
      <c r="F191" s="36"/>
      <c r="G191" s="40"/>
      <c r="H191" s="36"/>
      <c r="I191" s="46"/>
      <c r="J191" s="46"/>
      <c r="K191" s="46"/>
      <c r="L191" s="46"/>
      <c r="M191" s="56"/>
      <c r="N191" s="61" t="str">
        <f t="shared" si="7"/>
        <v/>
      </c>
    </row>
    <row r="192" spans="2:14" ht="15.75" customHeight="1">
      <c r="B192" s="11">
        <f t="shared" si="6"/>
        <v>145</v>
      </c>
      <c r="C192" s="14"/>
      <c r="D192" s="19"/>
      <c r="E192" s="30"/>
      <c r="F192" s="36"/>
      <c r="G192" s="40"/>
      <c r="H192" s="36"/>
      <c r="I192" s="46"/>
      <c r="J192" s="46"/>
      <c r="K192" s="46"/>
      <c r="L192" s="46"/>
      <c r="M192" s="56"/>
      <c r="N192" s="61" t="str">
        <f t="shared" si="7"/>
        <v/>
      </c>
    </row>
    <row r="193" spans="2:14" ht="15.75" customHeight="1">
      <c r="B193" s="11">
        <f t="shared" si="6"/>
        <v>146</v>
      </c>
      <c r="C193" s="14"/>
      <c r="D193" s="19"/>
      <c r="E193" s="30"/>
      <c r="F193" s="36"/>
      <c r="G193" s="40"/>
      <c r="H193" s="36"/>
      <c r="I193" s="46"/>
      <c r="J193" s="46"/>
      <c r="K193" s="46"/>
      <c r="L193" s="46"/>
      <c r="M193" s="56"/>
      <c r="N193" s="61" t="str">
        <f t="shared" si="7"/>
        <v/>
      </c>
    </row>
    <row r="194" spans="2:14" ht="15.75" customHeight="1">
      <c r="B194" s="11">
        <f t="shared" si="6"/>
        <v>147</v>
      </c>
      <c r="C194" s="14"/>
      <c r="D194" s="19"/>
      <c r="E194" s="30"/>
      <c r="F194" s="36"/>
      <c r="G194" s="40"/>
      <c r="H194" s="36"/>
      <c r="I194" s="46"/>
      <c r="J194" s="46"/>
      <c r="K194" s="46"/>
      <c r="L194" s="46"/>
      <c r="M194" s="56"/>
      <c r="N194" s="61" t="str">
        <f t="shared" si="7"/>
        <v/>
      </c>
    </row>
    <row r="195" spans="2:14" ht="15.75" customHeight="1">
      <c r="B195" s="11">
        <f t="shared" si="6"/>
        <v>148</v>
      </c>
      <c r="C195" s="14"/>
      <c r="D195" s="19"/>
      <c r="E195" s="30"/>
      <c r="F195" s="36"/>
      <c r="G195" s="40"/>
      <c r="H195" s="36"/>
      <c r="I195" s="46"/>
      <c r="J195" s="46"/>
      <c r="K195" s="46"/>
      <c r="L195" s="46"/>
      <c r="M195" s="56"/>
      <c r="N195" s="61" t="str">
        <f t="shared" si="7"/>
        <v/>
      </c>
    </row>
    <row r="196" spans="2:14" ht="15.75" customHeight="1">
      <c r="B196" s="11">
        <f t="shared" si="6"/>
        <v>149</v>
      </c>
      <c r="C196" s="14"/>
      <c r="D196" s="19"/>
      <c r="E196" s="30"/>
      <c r="F196" s="36"/>
      <c r="G196" s="40"/>
      <c r="H196" s="36"/>
      <c r="I196" s="46"/>
      <c r="J196" s="46"/>
      <c r="K196" s="46"/>
      <c r="L196" s="46"/>
      <c r="M196" s="56"/>
      <c r="N196" s="61" t="str">
        <f t="shared" si="7"/>
        <v/>
      </c>
    </row>
    <row r="197" spans="2:14" ht="15.75" customHeight="1">
      <c r="B197" s="11">
        <f t="shared" si="6"/>
        <v>150</v>
      </c>
      <c r="C197" s="14"/>
      <c r="D197" s="19"/>
      <c r="E197" s="30"/>
      <c r="F197" s="36"/>
      <c r="G197" s="40"/>
      <c r="H197" s="36"/>
      <c r="I197" s="46"/>
      <c r="J197" s="46"/>
      <c r="K197" s="46"/>
      <c r="L197" s="46"/>
      <c r="M197" s="56"/>
      <c r="N197" s="61" t="str">
        <f t="shared" si="7"/>
        <v/>
      </c>
    </row>
    <row r="198" spans="2:14" ht="15.75" customHeight="1">
      <c r="B198" s="11">
        <f t="shared" si="6"/>
        <v>151</v>
      </c>
      <c r="C198" s="14"/>
      <c r="D198" s="19"/>
      <c r="E198" s="30"/>
      <c r="F198" s="36"/>
      <c r="G198" s="40"/>
      <c r="H198" s="36"/>
      <c r="I198" s="46"/>
      <c r="J198" s="46"/>
      <c r="K198" s="46"/>
      <c r="L198" s="46"/>
      <c r="M198" s="56"/>
      <c r="N198" s="61" t="str">
        <f t="shared" si="7"/>
        <v/>
      </c>
    </row>
    <row r="199" spans="2:14" ht="15.75" customHeight="1">
      <c r="B199" s="11">
        <f t="shared" si="6"/>
        <v>152</v>
      </c>
      <c r="C199" s="14"/>
      <c r="D199" s="19"/>
      <c r="E199" s="30"/>
      <c r="F199" s="36"/>
      <c r="G199" s="40"/>
      <c r="H199" s="36"/>
      <c r="I199" s="46"/>
      <c r="J199" s="46"/>
      <c r="K199" s="46"/>
      <c r="L199" s="46"/>
      <c r="M199" s="56"/>
      <c r="N199" s="61" t="str">
        <f t="shared" si="7"/>
        <v/>
      </c>
    </row>
    <row r="200" spans="2:14" ht="15.75" customHeight="1">
      <c r="B200" s="11">
        <f t="shared" si="6"/>
        <v>153</v>
      </c>
      <c r="C200" s="14"/>
      <c r="D200" s="19"/>
      <c r="E200" s="30"/>
      <c r="F200" s="36"/>
      <c r="G200" s="40"/>
      <c r="H200" s="36"/>
      <c r="I200" s="46"/>
      <c r="J200" s="46"/>
      <c r="K200" s="46"/>
      <c r="L200" s="46"/>
      <c r="M200" s="56"/>
      <c r="N200" s="61" t="str">
        <f t="shared" si="7"/>
        <v/>
      </c>
    </row>
    <row r="201" spans="2:14" ht="15.75" customHeight="1">
      <c r="B201" s="11">
        <f t="shared" si="6"/>
        <v>154</v>
      </c>
      <c r="C201" s="14"/>
      <c r="D201" s="19"/>
      <c r="E201" s="30"/>
      <c r="F201" s="36"/>
      <c r="G201" s="40"/>
      <c r="H201" s="36"/>
      <c r="I201" s="46"/>
      <c r="J201" s="46"/>
      <c r="K201" s="46"/>
      <c r="L201" s="46"/>
      <c r="M201" s="56"/>
      <c r="N201" s="61" t="str">
        <f t="shared" si="7"/>
        <v/>
      </c>
    </row>
    <row r="202" spans="2:14" ht="15.75" customHeight="1">
      <c r="B202" s="11">
        <f t="shared" si="6"/>
        <v>155</v>
      </c>
      <c r="C202" s="14"/>
      <c r="D202" s="19"/>
      <c r="E202" s="30"/>
      <c r="F202" s="36"/>
      <c r="G202" s="40"/>
      <c r="H202" s="36"/>
      <c r="I202" s="46"/>
      <c r="J202" s="46"/>
      <c r="K202" s="46"/>
      <c r="L202" s="46"/>
      <c r="M202" s="56"/>
      <c r="N202" s="61" t="str">
        <f t="shared" si="7"/>
        <v/>
      </c>
    </row>
    <row r="203" spans="2:14" ht="15.75" customHeight="1">
      <c r="B203" s="11">
        <f t="shared" si="6"/>
        <v>156</v>
      </c>
      <c r="C203" s="14"/>
      <c r="D203" s="19"/>
      <c r="E203" s="30"/>
      <c r="F203" s="36"/>
      <c r="G203" s="40"/>
      <c r="H203" s="36"/>
      <c r="I203" s="46"/>
      <c r="J203" s="46"/>
      <c r="K203" s="46"/>
      <c r="L203" s="46"/>
      <c r="M203" s="56"/>
      <c r="N203" s="61" t="str">
        <f t="shared" si="7"/>
        <v/>
      </c>
    </row>
    <row r="204" spans="2:14" ht="15.75" customHeight="1">
      <c r="B204" s="11">
        <f t="shared" si="6"/>
        <v>157</v>
      </c>
      <c r="C204" s="14"/>
      <c r="D204" s="19"/>
      <c r="E204" s="30"/>
      <c r="F204" s="36"/>
      <c r="G204" s="40"/>
      <c r="H204" s="36"/>
      <c r="I204" s="46"/>
      <c r="J204" s="46"/>
      <c r="K204" s="46"/>
      <c r="L204" s="46"/>
      <c r="M204" s="56"/>
      <c r="N204" s="61" t="str">
        <f t="shared" si="7"/>
        <v/>
      </c>
    </row>
    <row r="205" spans="2:14" ht="15.75" customHeight="1">
      <c r="B205" s="11">
        <f t="shared" si="6"/>
        <v>158</v>
      </c>
      <c r="C205" s="14"/>
      <c r="D205" s="19"/>
      <c r="E205" s="30"/>
      <c r="F205" s="36"/>
      <c r="G205" s="40"/>
      <c r="H205" s="36"/>
      <c r="I205" s="46"/>
      <c r="J205" s="46"/>
      <c r="K205" s="46"/>
      <c r="L205" s="46"/>
      <c r="M205" s="56"/>
      <c r="N205" s="61" t="str">
        <f t="shared" si="7"/>
        <v/>
      </c>
    </row>
    <row r="206" spans="2:14" ht="15.75" customHeight="1">
      <c r="B206" s="11">
        <f t="shared" si="6"/>
        <v>159</v>
      </c>
      <c r="C206" s="14"/>
      <c r="D206" s="19"/>
      <c r="E206" s="30"/>
      <c r="F206" s="36"/>
      <c r="G206" s="40"/>
      <c r="H206" s="36"/>
      <c r="I206" s="46"/>
      <c r="J206" s="46"/>
      <c r="K206" s="46"/>
      <c r="L206" s="46"/>
      <c r="M206" s="56"/>
      <c r="N206" s="61" t="str">
        <f t="shared" si="7"/>
        <v/>
      </c>
    </row>
    <row r="207" spans="2:14" ht="15.75" customHeight="1">
      <c r="B207" s="11">
        <f t="shared" si="6"/>
        <v>160</v>
      </c>
      <c r="C207" s="14"/>
      <c r="D207" s="19"/>
      <c r="E207" s="30"/>
      <c r="F207" s="36"/>
      <c r="G207" s="40"/>
      <c r="H207" s="36"/>
      <c r="I207" s="46"/>
      <c r="J207" s="46"/>
      <c r="K207" s="46"/>
      <c r="L207" s="46"/>
      <c r="M207" s="56"/>
      <c r="N207" s="61" t="str">
        <f t="shared" si="7"/>
        <v/>
      </c>
    </row>
    <row r="208" spans="2:14" ht="15.75" customHeight="1">
      <c r="B208" s="12" t="s">
        <v>111</v>
      </c>
      <c r="C208" s="17"/>
      <c r="D208" s="17"/>
      <c r="E208" s="17"/>
      <c r="F208" s="17"/>
      <c r="G208" s="17"/>
      <c r="H208" s="17"/>
      <c r="I208" s="17"/>
      <c r="J208" s="17"/>
      <c r="K208" s="17"/>
      <c r="L208" s="17"/>
      <c r="M208" s="57">
        <f>SUM(M168:M207)</f>
        <v>0</v>
      </c>
      <c r="N208" s="62"/>
    </row>
    <row r="210" spans="12:14" ht="16.5" customHeight="1">
      <c r="M210" s="58">
        <f>M52+M104+M156+M208</f>
        <v>0</v>
      </c>
      <c r="N210" s="1" t="s">
        <v>119</v>
      </c>
    </row>
    <row r="212" spans="12:14" ht="16.5" customHeight="1">
      <c r="L212" s="54"/>
      <c r="M212" s="54"/>
      <c r="N212" s="54"/>
    </row>
  </sheetData>
  <sheetProtection password="C7A8" sheet="1" objects="1" scenarios="1" formatCells="0" selectLockedCells="1"/>
  <mergeCells count="379">
    <mergeCell ref="B1:N1"/>
    <mergeCell ref="F11:G11"/>
    <mergeCell ref="H11:L11"/>
    <mergeCell ref="F12:G12"/>
    <mergeCell ref="H12:L12"/>
    <mergeCell ref="F13:G13"/>
    <mergeCell ref="H13:L13"/>
    <mergeCell ref="F14:G14"/>
    <mergeCell ref="H14:L14"/>
    <mergeCell ref="F15:G15"/>
    <mergeCell ref="H15:L15"/>
    <mergeCell ref="F16:G16"/>
    <mergeCell ref="H16:L16"/>
    <mergeCell ref="F17:G17"/>
    <mergeCell ref="H17:L17"/>
    <mergeCell ref="F18:G18"/>
    <mergeCell ref="H18:L18"/>
    <mergeCell ref="F19:G19"/>
    <mergeCell ref="H19:L19"/>
    <mergeCell ref="F20:G20"/>
    <mergeCell ref="H20:L20"/>
    <mergeCell ref="F21:G21"/>
    <mergeCell ref="H21:L21"/>
    <mergeCell ref="F22:G22"/>
    <mergeCell ref="H22:L22"/>
    <mergeCell ref="F23:G23"/>
    <mergeCell ref="H23:L23"/>
    <mergeCell ref="F24:G24"/>
    <mergeCell ref="H24:L24"/>
    <mergeCell ref="F25:G25"/>
    <mergeCell ref="H25:L25"/>
    <mergeCell ref="F26:G26"/>
    <mergeCell ref="H26:L26"/>
    <mergeCell ref="F27:G27"/>
    <mergeCell ref="H27:L27"/>
    <mergeCell ref="F28:G28"/>
    <mergeCell ref="H28:L28"/>
    <mergeCell ref="F29:G29"/>
    <mergeCell ref="H29:L29"/>
    <mergeCell ref="F30:G30"/>
    <mergeCell ref="H30:L30"/>
    <mergeCell ref="F31:G31"/>
    <mergeCell ref="H31:L31"/>
    <mergeCell ref="F32:G32"/>
    <mergeCell ref="H32:L32"/>
    <mergeCell ref="F33:G33"/>
    <mergeCell ref="H33:L33"/>
    <mergeCell ref="F34:G34"/>
    <mergeCell ref="H34:L34"/>
    <mergeCell ref="F35:G35"/>
    <mergeCell ref="H35:L35"/>
    <mergeCell ref="F36:G36"/>
    <mergeCell ref="H36:L36"/>
    <mergeCell ref="F37:G37"/>
    <mergeCell ref="H37:L37"/>
    <mergeCell ref="F38:G38"/>
    <mergeCell ref="H38:L38"/>
    <mergeCell ref="F39:G39"/>
    <mergeCell ref="H39:L39"/>
    <mergeCell ref="F40:G40"/>
    <mergeCell ref="H40:L40"/>
    <mergeCell ref="F41:G41"/>
    <mergeCell ref="H41:L41"/>
    <mergeCell ref="F42:G42"/>
    <mergeCell ref="H42:L42"/>
    <mergeCell ref="F43:G43"/>
    <mergeCell ref="H43:L43"/>
    <mergeCell ref="F44:G44"/>
    <mergeCell ref="H44:L44"/>
    <mergeCell ref="F45:G45"/>
    <mergeCell ref="H45:L45"/>
    <mergeCell ref="F46:G46"/>
    <mergeCell ref="H46:L46"/>
    <mergeCell ref="F47:G47"/>
    <mergeCell ref="H47:L47"/>
    <mergeCell ref="F48:G48"/>
    <mergeCell ref="H48:L48"/>
    <mergeCell ref="F49:G49"/>
    <mergeCell ref="H49:L49"/>
    <mergeCell ref="F50:G50"/>
    <mergeCell ref="H50:L50"/>
    <mergeCell ref="F51:G51"/>
    <mergeCell ref="H51:L51"/>
    <mergeCell ref="B52:L52"/>
    <mergeCell ref="B53:N53"/>
    <mergeCell ref="J55:N55"/>
    <mergeCell ref="F63:G63"/>
    <mergeCell ref="H63:L63"/>
    <mergeCell ref="F64:G64"/>
    <mergeCell ref="H64:L64"/>
    <mergeCell ref="F65:G65"/>
    <mergeCell ref="H65:L65"/>
    <mergeCell ref="F66:G66"/>
    <mergeCell ref="H66:L66"/>
    <mergeCell ref="F67:G67"/>
    <mergeCell ref="H67:L67"/>
    <mergeCell ref="F68:G68"/>
    <mergeCell ref="H68:L68"/>
    <mergeCell ref="F69:G69"/>
    <mergeCell ref="H69:L69"/>
    <mergeCell ref="F70:G70"/>
    <mergeCell ref="H70:L70"/>
    <mergeCell ref="F71:G71"/>
    <mergeCell ref="H71:L71"/>
    <mergeCell ref="F72:G72"/>
    <mergeCell ref="H72:L72"/>
    <mergeCell ref="F73:G73"/>
    <mergeCell ref="H73:L73"/>
    <mergeCell ref="F74:G74"/>
    <mergeCell ref="H74:L74"/>
    <mergeCell ref="F75:G75"/>
    <mergeCell ref="H75:L75"/>
    <mergeCell ref="F76:G76"/>
    <mergeCell ref="H76:L76"/>
    <mergeCell ref="F77:G77"/>
    <mergeCell ref="H77:L77"/>
    <mergeCell ref="F78:G78"/>
    <mergeCell ref="H78:L78"/>
    <mergeCell ref="F79:G79"/>
    <mergeCell ref="H79:L79"/>
    <mergeCell ref="F80:G80"/>
    <mergeCell ref="H80:L80"/>
    <mergeCell ref="F81:G81"/>
    <mergeCell ref="H81:L81"/>
    <mergeCell ref="F82:G82"/>
    <mergeCell ref="H82:L82"/>
    <mergeCell ref="F83:G83"/>
    <mergeCell ref="H83:L83"/>
    <mergeCell ref="F84:G84"/>
    <mergeCell ref="H84:L84"/>
    <mergeCell ref="F85:G85"/>
    <mergeCell ref="H85:L85"/>
    <mergeCell ref="F86:G86"/>
    <mergeCell ref="H86:L86"/>
    <mergeCell ref="F87:G87"/>
    <mergeCell ref="H87:L87"/>
    <mergeCell ref="F88:G88"/>
    <mergeCell ref="H88:L88"/>
    <mergeCell ref="F89:G89"/>
    <mergeCell ref="H89:L89"/>
    <mergeCell ref="F90:G90"/>
    <mergeCell ref="H90:L90"/>
    <mergeCell ref="F91:G91"/>
    <mergeCell ref="H91:L91"/>
    <mergeCell ref="F92:G92"/>
    <mergeCell ref="H92:L92"/>
    <mergeCell ref="F93:G93"/>
    <mergeCell ref="H93:L93"/>
    <mergeCell ref="F94:G94"/>
    <mergeCell ref="H94:L94"/>
    <mergeCell ref="F95:G95"/>
    <mergeCell ref="H95:L95"/>
    <mergeCell ref="F96:G96"/>
    <mergeCell ref="H96:L96"/>
    <mergeCell ref="F97:G97"/>
    <mergeCell ref="H97:L97"/>
    <mergeCell ref="F98:G98"/>
    <mergeCell ref="H98:L98"/>
    <mergeCell ref="F99:G99"/>
    <mergeCell ref="H99:L99"/>
    <mergeCell ref="F100:G100"/>
    <mergeCell ref="H100:L100"/>
    <mergeCell ref="F101:G101"/>
    <mergeCell ref="H101:L101"/>
    <mergeCell ref="F102:G102"/>
    <mergeCell ref="H102:L102"/>
    <mergeCell ref="F103:G103"/>
    <mergeCell ref="H103:L103"/>
    <mergeCell ref="B104:L104"/>
    <mergeCell ref="B105:N105"/>
    <mergeCell ref="J107:N107"/>
    <mergeCell ref="F115:G115"/>
    <mergeCell ref="H115:L115"/>
    <mergeCell ref="F116:G116"/>
    <mergeCell ref="H116:L116"/>
    <mergeCell ref="F117:G117"/>
    <mergeCell ref="H117:L117"/>
    <mergeCell ref="F118:G118"/>
    <mergeCell ref="H118:L118"/>
    <mergeCell ref="F119:G119"/>
    <mergeCell ref="H119:L119"/>
    <mergeCell ref="F120:G120"/>
    <mergeCell ref="H120:L120"/>
    <mergeCell ref="F121:G121"/>
    <mergeCell ref="H121:L121"/>
    <mergeCell ref="F122:G122"/>
    <mergeCell ref="H122:L122"/>
    <mergeCell ref="F123:G123"/>
    <mergeCell ref="H123:L123"/>
    <mergeCell ref="F124:G124"/>
    <mergeCell ref="H124:L124"/>
    <mergeCell ref="F125:G125"/>
    <mergeCell ref="H125:L125"/>
    <mergeCell ref="F126:G126"/>
    <mergeCell ref="H126:L126"/>
    <mergeCell ref="F127:G127"/>
    <mergeCell ref="H127:L127"/>
    <mergeCell ref="F128:G128"/>
    <mergeCell ref="H128:L128"/>
    <mergeCell ref="F129:G129"/>
    <mergeCell ref="H129:L129"/>
    <mergeCell ref="F130:G130"/>
    <mergeCell ref="H130:L130"/>
    <mergeCell ref="F131:G131"/>
    <mergeCell ref="H131:L131"/>
    <mergeCell ref="F132:G132"/>
    <mergeCell ref="H132:L132"/>
    <mergeCell ref="F133:G133"/>
    <mergeCell ref="H133:L133"/>
    <mergeCell ref="F134:G134"/>
    <mergeCell ref="H134:L134"/>
    <mergeCell ref="F135:G135"/>
    <mergeCell ref="H135:L135"/>
    <mergeCell ref="F136:G136"/>
    <mergeCell ref="H136:L136"/>
    <mergeCell ref="F137:G137"/>
    <mergeCell ref="H137:L137"/>
    <mergeCell ref="F138:G138"/>
    <mergeCell ref="H138:L138"/>
    <mergeCell ref="F139:G139"/>
    <mergeCell ref="H139:L139"/>
    <mergeCell ref="F140:G140"/>
    <mergeCell ref="H140:L140"/>
    <mergeCell ref="F141:G141"/>
    <mergeCell ref="H141:L141"/>
    <mergeCell ref="F142:G142"/>
    <mergeCell ref="H142:L142"/>
    <mergeCell ref="F143:G143"/>
    <mergeCell ref="H143:L143"/>
    <mergeCell ref="F144:G144"/>
    <mergeCell ref="H144:L144"/>
    <mergeCell ref="F145:G145"/>
    <mergeCell ref="H145:L145"/>
    <mergeCell ref="F146:G146"/>
    <mergeCell ref="H146:L146"/>
    <mergeCell ref="F147:G147"/>
    <mergeCell ref="H147:L147"/>
    <mergeCell ref="F148:G148"/>
    <mergeCell ref="H148:L148"/>
    <mergeCell ref="F149:G149"/>
    <mergeCell ref="H149:L149"/>
    <mergeCell ref="F150:G150"/>
    <mergeCell ref="H150:L150"/>
    <mergeCell ref="F151:G151"/>
    <mergeCell ref="H151:L151"/>
    <mergeCell ref="F152:G152"/>
    <mergeCell ref="H152:L152"/>
    <mergeCell ref="F153:G153"/>
    <mergeCell ref="H153:L153"/>
    <mergeCell ref="F154:G154"/>
    <mergeCell ref="H154:L154"/>
    <mergeCell ref="F155:G155"/>
    <mergeCell ref="H155:L155"/>
    <mergeCell ref="B156:L156"/>
    <mergeCell ref="B157:N157"/>
    <mergeCell ref="J159:N159"/>
    <mergeCell ref="F167:G167"/>
    <mergeCell ref="H167:L167"/>
    <mergeCell ref="F168:G168"/>
    <mergeCell ref="H168:L168"/>
    <mergeCell ref="F169:G169"/>
    <mergeCell ref="H169:L169"/>
    <mergeCell ref="F170:G170"/>
    <mergeCell ref="H170:L170"/>
    <mergeCell ref="F171:G171"/>
    <mergeCell ref="H171:L171"/>
    <mergeCell ref="F172:G172"/>
    <mergeCell ref="H172:L172"/>
    <mergeCell ref="F173:G173"/>
    <mergeCell ref="H173:L173"/>
    <mergeCell ref="F174:G174"/>
    <mergeCell ref="H174:L174"/>
    <mergeCell ref="F175:G175"/>
    <mergeCell ref="H175:L175"/>
    <mergeCell ref="F176:G176"/>
    <mergeCell ref="H176:L176"/>
    <mergeCell ref="F177:G177"/>
    <mergeCell ref="H177:L177"/>
    <mergeCell ref="F178:G178"/>
    <mergeCell ref="H178:L178"/>
    <mergeCell ref="F179:G179"/>
    <mergeCell ref="H179:L179"/>
    <mergeCell ref="F180:G180"/>
    <mergeCell ref="H180:L180"/>
    <mergeCell ref="F181:G181"/>
    <mergeCell ref="H181:L181"/>
    <mergeCell ref="F182:G182"/>
    <mergeCell ref="H182:L182"/>
    <mergeCell ref="F183:G183"/>
    <mergeCell ref="H183:L183"/>
    <mergeCell ref="F184:G184"/>
    <mergeCell ref="H184:L184"/>
    <mergeCell ref="F185:G185"/>
    <mergeCell ref="H185:L185"/>
    <mergeCell ref="F186:G186"/>
    <mergeCell ref="H186:L186"/>
    <mergeCell ref="F187:G187"/>
    <mergeCell ref="H187:L187"/>
    <mergeCell ref="F188:G188"/>
    <mergeCell ref="H188:L188"/>
    <mergeCell ref="F189:G189"/>
    <mergeCell ref="H189:L189"/>
    <mergeCell ref="F190:G190"/>
    <mergeCell ref="H190:L190"/>
    <mergeCell ref="F191:G191"/>
    <mergeCell ref="H191:L191"/>
    <mergeCell ref="F192:G192"/>
    <mergeCell ref="H192:L192"/>
    <mergeCell ref="F193:G193"/>
    <mergeCell ref="H193:L193"/>
    <mergeCell ref="F194:G194"/>
    <mergeCell ref="H194:L194"/>
    <mergeCell ref="F195:G195"/>
    <mergeCell ref="H195:L195"/>
    <mergeCell ref="F196:G196"/>
    <mergeCell ref="H196:L196"/>
    <mergeCell ref="F197:G197"/>
    <mergeCell ref="H197:L197"/>
    <mergeCell ref="F198:G198"/>
    <mergeCell ref="H198:L198"/>
    <mergeCell ref="F199:G199"/>
    <mergeCell ref="H199:L199"/>
    <mergeCell ref="F200:G200"/>
    <mergeCell ref="H200:L200"/>
    <mergeCell ref="F201:G201"/>
    <mergeCell ref="H201:L201"/>
    <mergeCell ref="F202:G202"/>
    <mergeCell ref="H202:L202"/>
    <mergeCell ref="F203:G203"/>
    <mergeCell ref="H203:L203"/>
    <mergeCell ref="F204:G204"/>
    <mergeCell ref="H204:L204"/>
    <mergeCell ref="F205:G205"/>
    <mergeCell ref="H205:L205"/>
    <mergeCell ref="F206:G206"/>
    <mergeCell ref="H206:L206"/>
    <mergeCell ref="F207:G207"/>
    <mergeCell ref="H207:L207"/>
    <mergeCell ref="B208:L208"/>
    <mergeCell ref="B2:D3"/>
    <mergeCell ref="E2:H3"/>
    <mergeCell ref="B4:D5"/>
    <mergeCell ref="E4:H5"/>
    <mergeCell ref="B6:D7"/>
    <mergeCell ref="E6:F7"/>
    <mergeCell ref="G6:H7"/>
    <mergeCell ref="B8:D9"/>
    <mergeCell ref="E8:F9"/>
    <mergeCell ref="G8:H9"/>
    <mergeCell ref="B54:D55"/>
    <mergeCell ref="E54:H55"/>
    <mergeCell ref="B56:D57"/>
    <mergeCell ref="E56:H57"/>
    <mergeCell ref="B58:D59"/>
    <mergeCell ref="E58:F59"/>
    <mergeCell ref="G58:H59"/>
    <mergeCell ref="B60:D61"/>
    <mergeCell ref="E60:F61"/>
    <mergeCell ref="G60:H61"/>
    <mergeCell ref="B106:D107"/>
    <mergeCell ref="E106:H107"/>
    <mergeCell ref="B108:D109"/>
    <mergeCell ref="E108:H109"/>
    <mergeCell ref="B110:D111"/>
    <mergeCell ref="E110:F111"/>
    <mergeCell ref="G110:H111"/>
    <mergeCell ref="B112:D113"/>
    <mergeCell ref="E112:F113"/>
    <mergeCell ref="G112:H113"/>
    <mergeCell ref="B158:D159"/>
    <mergeCell ref="E158:H159"/>
    <mergeCell ref="B160:D161"/>
    <mergeCell ref="E160:H161"/>
    <mergeCell ref="B162:D163"/>
    <mergeCell ref="E162:F163"/>
    <mergeCell ref="G162:H163"/>
    <mergeCell ref="B164:D165"/>
    <mergeCell ref="E164:F165"/>
    <mergeCell ref="G164:H165"/>
  </mergeCells>
  <phoneticPr fontId="3"/>
  <dataValidations count="3">
    <dataValidation type="list" allowBlank="1" showDropDown="0" showInputMessage="1" showErrorMessage="1" sqref="E2">
      <formula1>"運営交付金,活動交付金Ａ,活動交付金Ｂ"</formula1>
    </dataValidation>
    <dataValidation allowBlank="1" showDropDown="1" showInputMessage="1" showErrorMessage="1" sqref="E6:F7"/>
    <dataValidation type="list" allowBlank="1" showDropDown="0" showInputMessage="0" showErrorMessage="1" errorTitle="エラー" error="ドロップダウンリストから費目を選んでください" promptTitle="注意" prompt="ドロップダウンリストから費目を選んでください" sqref="G6:H7">
      <formula1>"消耗品費,燃料費,食糧費,印刷製本費,光熱水費,修繕料"</formula1>
    </dataValidation>
  </dataValidations>
  <printOptions horizontalCentered="1"/>
  <pageMargins left="0.59055118110236227" right="0.59055118110236227" top="0.59055118110236227" bottom="0.59055118110236227" header="0.31496062992125984" footer="0.39370078740157483"/>
  <pageSetup paperSize="9" scale="98" fitToWidth="1" fitToHeight="1" orientation="portrait" usePrinterDefaults="1" r:id="rId1"/>
  <headerFooter>
    <oddHeader>&amp;R&amp;12〔事務様式２〕</oddHeader>
  </headerFooter>
  <rowBreaks count="3" manualBreakCount="3">
    <brk id="52" min="1" max="14" man="1"/>
    <brk id="104" min="1" max="14" man="1"/>
    <brk id="156" min="1" max="14" man="1"/>
  </rowBreaks>
</worksheet>
</file>

<file path=xl/worksheets/sheet5.xml><?xml version="1.0" encoding="utf-8"?>
<worksheet xmlns="http://schemas.openxmlformats.org/spreadsheetml/2006/main" xmlns:r="http://schemas.openxmlformats.org/officeDocument/2006/relationships" xmlns:mc="http://schemas.openxmlformats.org/markup-compatibility/2006">
  <sheetPr codeName="Sheet3">
    <tabColor rgb="FF0070C0"/>
  </sheetPr>
  <dimension ref="A1:IS212"/>
  <sheetViews>
    <sheetView zoomScaleSheetLayoutView="100" workbookViewId="0">
      <selection activeCell="C12" sqref="C12"/>
    </sheetView>
  </sheetViews>
  <sheetFormatPr defaultRowHeight="16.5" customHeight="1"/>
  <cols>
    <col min="1" max="1" width="9" style="1" bestFit="1" customWidth="1"/>
    <col min="2" max="2" width="3.375" style="2" customWidth="1"/>
    <col min="3" max="5" width="3.125" style="1" customWidth="1"/>
    <col min="6" max="6" width="16.25" style="1" customWidth="1"/>
    <col min="7" max="7" width="2.5" style="1" customWidth="1"/>
    <col min="8" max="8" width="16.875" style="1" customWidth="1"/>
    <col min="9" max="9" width="1.875" style="1" customWidth="1"/>
    <col min="10" max="12" width="3.125" style="1" customWidth="1"/>
    <col min="13" max="14" width="10.625" style="1" customWidth="1"/>
    <col min="15" max="23" width="9" style="1" bestFit="1" customWidth="1"/>
    <col min="24" max="24" width="29.625" style="3" customWidth="1"/>
    <col min="25" max="43" width="9" style="3" bestFit="1" customWidth="1"/>
    <col min="44" max="253" width="9" style="1" bestFit="1" customWidth="1"/>
  </cols>
  <sheetData>
    <row r="1" spans="1:43" ht="24" customHeight="1">
      <c r="B1" s="7" t="s">
        <v>103</v>
      </c>
      <c r="C1" s="7"/>
      <c r="D1" s="7"/>
      <c r="E1" s="7"/>
      <c r="F1" s="7"/>
      <c r="G1" s="7"/>
      <c r="H1" s="7"/>
      <c r="I1" s="7"/>
      <c r="J1" s="7"/>
      <c r="K1" s="7"/>
      <c r="L1" s="7"/>
      <c r="M1" s="7"/>
      <c r="N1" s="7"/>
      <c r="P1" s="65"/>
    </row>
    <row r="2" spans="1:43" ht="16.5" customHeight="1">
      <c r="A2" s="5"/>
      <c r="B2" s="8" t="s">
        <v>104</v>
      </c>
      <c r="C2" s="8"/>
      <c r="D2" s="8"/>
      <c r="E2" s="24" t="s">
        <v>88</v>
      </c>
      <c r="F2" s="24"/>
      <c r="G2" s="24"/>
      <c r="H2" s="24"/>
    </row>
    <row r="3" spans="1:43" ht="16.5" customHeight="1">
      <c r="A3" s="5"/>
      <c r="B3" s="8"/>
      <c r="C3" s="8"/>
      <c r="D3" s="8"/>
      <c r="E3" s="25"/>
      <c r="F3" s="25"/>
      <c r="G3" s="25"/>
      <c r="H3" s="25"/>
      <c r="I3" s="44"/>
      <c r="J3" s="48"/>
      <c r="K3" s="48"/>
      <c r="L3" s="48"/>
      <c r="M3" s="48"/>
      <c r="N3" s="48"/>
    </row>
    <row r="4" spans="1:43" ht="15.75" customHeight="1">
      <c r="A4" s="6"/>
      <c r="B4" s="9" t="s">
        <v>9</v>
      </c>
      <c r="C4" s="9"/>
      <c r="D4" s="9"/>
      <c r="E4" s="24" t="s">
        <v>81</v>
      </c>
      <c r="F4" s="24"/>
      <c r="G4" s="24"/>
      <c r="H4" s="24"/>
      <c r="I4" s="44"/>
      <c r="J4" s="49"/>
      <c r="K4" s="52"/>
      <c r="L4" s="52"/>
      <c r="M4" s="52"/>
      <c r="N4" s="52"/>
    </row>
    <row r="5" spans="1:43" ht="15.75" customHeight="1">
      <c r="A5" s="6"/>
      <c r="B5" s="9"/>
      <c r="C5" s="9"/>
      <c r="D5" s="9"/>
      <c r="E5" s="25"/>
      <c r="F5" s="25"/>
      <c r="G5" s="25"/>
      <c r="H5" s="25"/>
      <c r="I5" s="44"/>
      <c r="J5" s="50"/>
      <c r="K5" s="50"/>
      <c r="L5" s="50"/>
      <c r="M5" s="55"/>
      <c r="N5" s="59"/>
    </row>
    <row r="6" spans="1:43" ht="15.75" customHeight="1">
      <c r="A6" s="5"/>
      <c r="B6" s="9" t="s">
        <v>105</v>
      </c>
      <c r="C6" s="9"/>
      <c r="D6" s="9"/>
      <c r="E6" s="26" t="s">
        <v>112</v>
      </c>
      <c r="F6" s="26"/>
      <c r="G6" s="66" t="s">
        <v>126</v>
      </c>
      <c r="H6" s="24"/>
      <c r="I6" s="44"/>
      <c r="J6" s="50"/>
      <c r="K6" s="50"/>
      <c r="L6" s="50"/>
      <c r="M6" s="55"/>
      <c r="N6" s="59"/>
    </row>
    <row r="7" spans="1:43" ht="15.75" customHeight="1">
      <c r="A7" s="5"/>
      <c r="B7" s="9"/>
      <c r="C7" s="9"/>
      <c r="D7" s="9"/>
      <c r="E7" s="27"/>
      <c r="F7" s="27"/>
      <c r="G7" s="67"/>
      <c r="H7" s="25"/>
      <c r="I7" s="44"/>
      <c r="J7" s="50"/>
      <c r="K7" s="50"/>
      <c r="L7" s="50"/>
      <c r="M7" s="55"/>
      <c r="N7" s="59"/>
      <c r="O7" s="63"/>
    </row>
    <row r="8" spans="1:43" ht="15.75" customHeight="1">
      <c r="A8" s="5"/>
      <c r="B8" s="9" t="s">
        <v>106</v>
      </c>
      <c r="C8" s="9"/>
      <c r="D8" s="9"/>
      <c r="E8" s="28">
        <v>1</v>
      </c>
      <c r="F8" s="28"/>
      <c r="G8" s="38"/>
      <c r="H8" s="38"/>
      <c r="I8" s="44"/>
      <c r="J8" s="50"/>
      <c r="K8" s="50"/>
      <c r="L8" s="50"/>
      <c r="M8" s="55"/>
      <c r="N8" s="59"/>
      <c r="O8" s="63"/>
    </row>
    <row r="9" spans="1:43" ht="15.75" customHeight="1">
      <c r="B9" s="9"/>
      <c r="C9" s="9"/>
      <c r="D9" s="9"/>
      <c r="E9" s="29"/>
      <c r="F9" s="29"/>
      <c r="G9" s="38"/>
      <c r="H9" s="38"/>
      <c r="I9" s="44"/>
      <c r="J9" s="50"/>
      <c r="K9" s="50"/>
      <c r="L9" s="50"/>
      <c r="M9" s="55"/>
      <c r="N9" s="59"/>
    </row>
    <row r="10" spans="1:43" ht="6.75" customHeight="1">
      <c r="N10" s="1" t="str">
        <f>IF(M10="","",#REF!+M10)</f>
        <v/>
      </c>
    </row>
    <row r="11" spans="1:43" ht="15.75" customHeight="1">
      <c r="B11" s="10" t="s">
        <v>107</v>
      </c>
      <c r="C11" s="13" t="s">
        <v>60</v>
      </c>
      <c r="D11" s="18" t="s">
        <v>37</v>
      </c>
      <c r="E11" s="18" t="s">
        <v>10</v>
      </c>
      <c r="F11" s="18" t="s">
        <v>113</v>
      </c>
      <c r="G11" s="18"/>
      <c r="H11" s="18" t="s">
        <v>115</v>
      </c>
      <c r="I11" s="18"/>
      <c r="J11" s="18"/>
      <c r="K11" s="18"/>
      <c r="L11" s="18"/>
      <c r="M11" s="18" t="s">
        <v>117</v>
      </c>
      <c r="N11" s="60" t="s">
        <v>118</v>
      </c>
    </row>
    <row r="12" spans="1:43" s="4" customFormat="1" ht="15.75" customHeight="1">
      <c r="B12" s="11">
        <f t="shared" ref="B12:B51" si="0">ROW()-11</f>
        <v>1</v>
      </c>
      <c r="C12" s="14"/>
      <c r="D12" s="19"/>
      <c r="E12" s="30"/>
      <c r="F12" s="36"/>
      <c r="G12" s="40"/>
      <c r="H12" s="36"/>
      <c r="I12" s="46"/>
      <c r="J12" s="46"/>
      <c r="K12" s="46"/>
      <c r="L12" s="46"/>
      <c r="M12" s="56"/>
      <c r="N12" s="61" t="str">
        <f>IF(M12="","",M12)</f>
        <v/>
      </c>
      <c r="O12" s="64" t="s">
        <v>120</v>
      </c>
      <c r="AP12" s="3"/>
      <c r="AQ12" s="3"/>
    </row>
    <row r="13" spans="1:43" ht="15.75" customHeight="1">
      <c r="B13" s="11">
        <f t="shared" si="0"/>
        <v>2</v>
      </c>
      <c r="C13" s="15"/>
      <c r="D13" s="20"/>
      <c r="E13" s="31"/>
      <c r="F13" s="36"/>
      <c r="G13" s="40"/>
      <c r="H13" s="36"/>
      <c r="I13" s="46"/>
      <c r="J13" s="46"/>
      <c r="K13" s="46"/>
      <c r="L13" s="46"/>
      <c r="M13" s="56"/>
      <c r="N13" s="61" t="str">
        <f t="shared" ref="N13:N51" si="1">IF(M13="","",SUM(N12,M13))</f>
        <v/>
      </c>
    </row>
    <row r="14" spans="1:43" ht="15.75" customHeight="1">
      <c r="B14" s="11">
        <f t="shared" si="0"/>
        <v>3</v>
      </c>
      <c r="C14" s="15"/>
      <c r="D14" s="20"/>
      <c r="E14" s="31"/>
      <c r="F14" s="36"/>
      <c r="G14" s="40"/>
      <c r="H14" s="36"/>
      <c r="I14" s="46"/>
      <c r="J14" s="46"/>
      <c r="K14" s="46"/>
      <c r="L14" s="46"/>
      <c r="M14" s="56"/>
      <c r="N14" s="61" t="str">
        <f t="shared" si="1"/>
        <v/>
      </c>
    </row>
    <row r="15" spans="1:43" s="4" customFormat="1" ht="15.75" customHeight="1">
      <c r="B15" s="11">
        <f t="shared" si="0"/>
        <v>4</v>
      </c>
      <c r="C15" s="14"/>
      <c r="D15" s="19"/>
      <c r="E15" s="30"/>
      <c r="F15" s="36"/>
      <c r="G15" s="40"/>
      <c r="H15" s="36"/>
      <c r="I15" s="46"/>
      <c r="J15" s="46"/>
      <c r="K15" s="46"/>
      <c r="L15" s="46"/>
      <c r="M15" s="56"/>
      <c r="N15" s="61" t="str">
        <f t="shared" si="1"/>
        <v/>
      </c>
      <c r="AP15" s="3"/>
      <c r="AQ15" s="3"/>
    </row>
    <row r="16" spans="1:43" s="4" customFormat="1" ht="15.75" customHeight="1">
      <c r="B16" s="11">
        <f t="shared" si="0"/>
        <v>5</v>
      </c>
      <c r="C16" s="14"/>
      <c r="D16" s="19"/>
      <c r="E16" s="30"/>
      <c r="F16" s="36"/>
      <c r="G16" s="40"/>
      <c r="H16" s="36"/>
      <c r="I16" s="46"/>
      <c r="J16" s="46"/>
      <c r="K16" s="46"/>
      <c r="L16" s="46"/>
      <c r="M16" s="56"/>
      <c r="N16" s="61" t="str">
        <f t="shared" si="1"/>
        <v/>
      </c>
      <c r="AP16" s="3"/>
      <c r="AQ16" s="3"/>
    </row>
    <row r="17" spans="2:43" s="4" customFormat="1" ht="15.75" customHeight="1">
      <c r="B17" s="11">
        <f t="shared" si="0"/>
        <v>6</v>
      </c>
      <c r="C17" s="16"/>
      <c r="D17" s="21"/>
      <c r="E17" s="32"/>
      <c r="F17" s="37"/>
      <c r="G17" s="41"/>
      <c r="H17" s="37"/>
      <c r="I17" s="47"/>
      <c r="J17" s="47"/>
      <c r="K17" s="47"/>
      <c r="L17" s="47"/>
      <c r="M17" s="56"/>
      <c r="N17" s="61" t="str">
        <f t="shared" si="1"/>
        <v/>
      </c>
      <c r="AP17" s="3"/>
      <c r="AQ17" s="3"/>
    </row>
    <row r="18" spans="2:43" ht="15.75" customHeight="1">
      <c r="B18" s="11">
        <f t="shared" si="0"/>
        <v>7</v>
      </c>
      <c r="C18" s="15"/>
      <c r="D18" s="20"/>
      <c r="E18" s="31"/>
      <c r="F18" s="36"/>
      <c r="G18" s="40"/>
      <c r="H18" s="36"/>
      <c r="I18" s="46"/>
      <c r="J18" s="46"/>
      <c r="K18" s="46"/>
      <c r="L18" s="46"/>
      <c r="M18" s="56"/>
      <c r="N18" s="61" t="str">
        <f t="shared" si="1"/>
        <v/>
      </c>
    </row>
    <row r="19" spans="2:43" ht="15.75" customHeight="1">
      <c r="B19" s="11">
        <f t="shared" si="0"/>
        <v>8</v>
      </c>
      <c r="C19" s="15"/>
      <c r="D19" s="20"/>
      <c r="E19" s="31"/>
      <c r="F19" s="36"/>
      <c r="G19" s="40"/>
      <c r="H19" s="36"/>
      <c r="I19" s="46"/>
      <c r="J19" s="46"/>
      <c r="K19" s="46"/>
      <c r="L19" s="46"/>
      <c r="M19" s="56"/>
      <c r="N19" s="61" t="str">
        <f t="shared" si="1"/>
        <v/>
      </c>
    </row>
    <row r="20" spans="2:43" s="4" customFormat="1" ht="15.75" customHeight="1">
      <c r="B20" s="11">
        <f t="shared" si="0"/>
        <v>9</v>
      </c>
      <c r="C20" s="14"/>
      <c r="D20" s="19"/>
      <c r="E20" s="30"/>
      <c r="F20" s="36"/>
      <c r="G20" s="40"/>
      <c r="H20" s="36"/>
      <c r="I20" s="46"/>
      <c r="J20" s="46"/>
      <c r="K20" s="46"/>
      <c r="L20" s="46"/>
      <c r="M20" s="56"/>
      <c r="N20" s="61" t="str">
        <f t="shared" si="1"/>
        <v/>
      </c>
      <c r="AP20" s="3"/>
      <c r="AQ20" s="3"/>
    </row>
    <row r="21" spans="2:43" ht="15.75" customHeight="1">
      <c r="B21" s="11">
        <f t="shared" si="0"/>
        <v>10</v>
      </c>
      <c r="C21" s="15"/>
      <c r="D21" s="20"/>
      <c r="E21" s="31"/>
      <c r="F21" s="36"/>
      <c r="G21" s="40"/>
      <c r="H21" s="36"/>
      <c r="I21" s="46"/>
      <c r="J21" s="46"/>
      <c r="K21" s="46"/>
      <c r="L21" s="46"/>
      <c r="M21" s="56"/>
      <c r="N21" s="61" t="str">
        <f t="shared" si="1"/>
        <v/>
      </c>
    </row>
    <row r="22" spans="2:43" s="4" customFormat="1" ht="15.75" customHeight="1">
      <c r="B22" s="11">
        <f t="shared" si="0"/>
        <v>11</v>
      </c>
      <c r="C22" s="14"/>
      <c r="D22" s="19"/>
      <c r="E22" s="30"/>
      <c r="F22" s="36"/>
      <c r="G22" s="40"/>
      <c r="H22" s="36"/>
      <c r="I22" s="46"/>
      <c r="J22" s="46"/>
      <c r="K22" s="46"/>
      <c r="L22" s="46"/>
      <c r="M22" s="56"/>
      <c r="N22" s="61" t="str">
        <f t="shared" si="1"/>
        <v/>
      </c>
      <c r="AP22" s="3"/>
      <c r="AQ22" s="3"/>
    </row>
    <row r="23" spans="2:43" s="4" customFormat="1" ht="15.75" customHeight="1">
      <c r="B23" s="11">
        <f t="shared" si="0"/>
        <v>12</v>
      </c>
      <c r="C23" s="14"/>
      <c r="D23" s="19"/>
      <c r="E23" s="30"/>
      <c r="F23" s="36"/>
      <c r="G23" s="40"/>
      <c r="H23" s="36"/>
      <c r="I23" s="46"/>
      <c r="J23" s="46"/>
      <c r="K23" s="46"/>
      <c r="L23" s="46"/>
      <c r="M23" s="56"/>
      <c r="N23" s="61" t="str">
        <f t="shared" si="1"/>
        <v/>
      </c>
      <c r="AP23" s="3"/>
      <c r="AQ23" s="3"/>
    </row>
    <row r="24" spans="2:43" s="4" customFormat="1" ht="15.75" customHeight="1">
      <c r="B24" s="11">
        <f t="shared" si="0"/>
        <v>13</v>
      </c>
      <c r="C24" s="14"/>
      <c r="D24" s="19"/>
      <c r="E24" s="30"/>
      <c r="F24" s="36"/>
      <c r="G24" s="40"/>
      <c r="H24" s="36"/>
      <c r="I24" s="46"/>
      <c r="J24" s="46"/>
      <c r="K24" s="46"/>
      <c r="L24" s="46"/>
      <c r="M24" s="56"/>
      <c r="N24" s="61" t="str">
        <f t="shared" si="1"/>
        <v/>
      </c>
      <c r="AP24" s="3"/>
      <c r="AQ24" s="3"/>
    </row>
    <row r="25" spans="2:43" s="4" customFormat="1" ht="15.75" customHeight="1">
      <c r="B25" s="11">
        <f t="shared" si="0"/>
        <v>14</v>
      </c>
      <c r="C25" s="16"/>
      <c r="D25" s="21"/>
      <c r="E25" s="32"/>
      <c r="F25" s="37"/>
      <c r="G25" s="41"/>
      <c r="H25" s="37"/>
      <c r="I25" s="47"/>
      <c r="J25" s="47"/>
      <c r="K25" s="47"/>
      <c r="L25" s="47"/>
      <c r="M25" s="56"/>
      <c r="N25" s="61" t="str">
        <f t="shared" si="1"/>
        <v/>
      </c>
      <c r="AP25" s="3"/>
      <c r="AQ25" s="3"/>
    </row>
    <row r="26" spans="2:43" s="4" customFormat="1" ht="15.75" customHeight="1">
      <c r="B26" s="11">
        <f t="shared" si="0"/>
        <v>15</v>
      </c>
      <c r="C26" s="14"/>
      <c r="D26" s="19"/>
      <c r="E26" s="30"/>
      <c r="F26" s="36"/>
      <c r="G26" s="40"/>
      <c r="H26" s="36"/>
      <c r="I26" s="46"/>
      <c r="J26" s="46"/>
      <c r="K26" s="46"/>
      <c r="L26" s="46"/>
      <c r="M26" s="56"/>
      <c r="N26" s="61" t="str">
        <f t="shared" si="1"/>
        <v/>
      </c>
      <c r="AP26" s="3"/>
      <c r="AQ26" s="3"/>
    </row>
    <row r="27" spans="2:43" s="4" customFormat="1" ht="15.75" customHeight="1">
      <c r="B27" s="11">
        <f t="shared" si="0"/>
        <v>16</v>
      </c>
      <c r="C27" s="14"/>
      <c r="D27" s="19"/>
      <c r="E27" s="30"/>
      <c r="F27" s="36"/>
      <c r="G27" s="40"/>
      <c r="H27" s="36"/>
      <c r="I27" s="46"/>
      <c r="J27" s="46"/>
      <c r="K27" s="46"/>
      <c r="L27" s="46"/>
      <c r="M27" s="56"/>
      <c r="N27" s="61" t="str">
        <f t="shared" si="1"/>
        <v/>
      </c>
      <c r="AP27" s="3"/>
      <c r="AQ27" s="3"/>
    </row>
    <row r="28" spans="2:43" s="4" customFormat="1" ht="15.75" customHeight="1">
      <c r="B28" s="11">
        <f t="shared" si="0"/>
        <v>17</v>
      </c>
      <c r="C28" s="14"/>
      <c r="D28" s="19"/>
      <c r="E28" s="30"/>
      <c r="F28" s="36"/>
      <c r="G28" s="40"/>
      <c r="H28" s="36"/>
      <c r="I28" s="46"/>
      <c r="J28" s="46"/>
      <c r="K28" s="46"/>
      <c r="L28" s="46"/>
      <c r="M28" s="56"/>
      <c r="N28" s="61" t="str">
        <f t="shared" si="1"/>
        <v/>
      </c>
      <c r="AP28" s="3"/>
      <c r="AQ28" s="3"/>
    </row>
    <row r="29" spans="2:43" s="4" customFormat="1" ht="15.75" customHeight="1">
      <c r="B29" s="11">
        <f t="shared" si="0"/>
        <v>18</v>
      </c>
      <c r="C29" s="14"/>
      <c r="D29" s="19"/>
      <c r="E29" s="30"/>
      <c r="F29" s="36"/>
      <c r="G29" s="40"/>
      <c r="H29" s="36"/>
      <c r="I29" s="46"/>
      <c r="J29" s="46"/>
      <c r="K29" s="46"/>
      <c r="L29" s="46"/>
      <c r="M29" s="56"/>
      <c r="N29" s="61" t="str">
        <f t="shared" si="1"/>
        <v/>
      </c>
      <c r="AP29" s="3"/>
      <c r="AQ29" s="3"/>
    </row>
    <row r="30" spans="2:43" s="4" customFormat="1" ht="15.75" customHeight="1">
      <c r="B30" s="11">
        <f t="shared" si="0"/>
        <v>19</v>
      </c>
      <c r="C30" s="14"/>
      <c r="D30" s="19"/>
      <c r="E30" s="30"/>
      <c r="F30" s="36"/>
      <c r="G30" s="40"/>
      <c r="H30" s="36"/>
      <c r="I30" s="46"/>
      <c r="J30" s="46"/>
      <c r="K30" s="46"/>
      <c r="L30" s="46"/>
      <c r="M30" s="56"/>
      <c r="N30" s="61" t="str">
        <f t="shared" si="1"/>
        <v/>
      </c>
      <c r="AP30" s="3"/>
      <c r="AQ30" s="3"/>
    </row>
    <row r="31" spans="2:43" s="4" customFormat="1" ht="15.75" customHeight="1">
      <c r="B31" s="11">
        <f t="shared" si="0"/>
        <v>20</v>
      </c>
      <c r="C31" s="14"/>
      <c r="D31" s="19"/>
      <c r="E31" s="30"/>
      <c r="F31" s="36"/>
      <c r="G31" s="40"/>
      <c r="H31" s="36"/>
      <c r="I31" s="46"/>
      <c r="J31" s="46"/>
      <c r="K31" s="46"/>
      <c r="L31" s="46"/>
      <c r="M31" s="56"/>
      <c r="N31" s="61" t="str">
        <f t="shared" si="1"/>
        <v/>
      </c>
      <c r="AP31" s="3"/>
      <c r="AQ31" s="3"/>
    </row>
    <row r="32" spans="2:43" s="4" customFormat="1" ht="15.75" customHeight="1">
      <c r="B32" s="11">
        <f t="shared" si="0"/>
        <v>21</v>
      </c>
      <c r="C32" s="14"/>
      <c r="D32" s="19"/>
      <c r="E32" s="30"/>
      <c r="F32" s="36"/>
      <c r="G32" s="40"/>
      <c r="H32" s="36"/>
      <c r="I32" s="46"/>
      <c r="J32" s="46"/>
      <c r="K32" s="46"/>
      <c r="L32" s="46"/>
      <c r="M32" s="56"/>
      <c r="N32" s="61" t="str">
        <f t="shared" si="1"/>
        <v/>
      </c>
      <c r="AP32" s="3"/>
      <c r="AQ32" s="3"/>
    </row>
    <row r="33" spans="2:43" s="4" customFormat="1" ht="15.75" customHeight="1">
      <c r="B33" s="11">
        <f t="shared" si="0"/>
        <v>22</v>
      </c>
      <c r="C33" s="14"/>
      <c r="D33" s="19"/>
      <c r="E33" s="30"/>
      <c r="F33" s="36"/>
      <c r="G33" s="40"/>
      <c r="H33" s="36"/>
      <c r="I33" s="46"/>
      <c r="J33" s="46"/>
      <c r="K33" s="46"/>
      <c r="L33" s="46"/>
      <c r="M33" s="56"/>
      <c r="N33" s="61" t="str">
        <f t="shared" si="1"/>
        <v/>
      </c>
      <c r="AP33" s="3"/>
      <c r="AQ33" s="3"/>
    </row>
    <row r="34" spans="2:43" s="4" customFormat="1" ht="15.75" customHeight="1">
      <c r="B34" s="11">
        <f t="shared" si="0"/>
        <v>23</v>
      </c>
      <c r="C34" s="14"/>
      <c r="D34" s="19"/>
      <c r="E34" s="30"/>
      <c r="F34" s="36"/>
      <c r="G34" s="40"/>
      <c r="H34" s="36"/>
      <c r="I34" s="46"/>
      <c r="J34" s="46"/>
      <c r="K34" s="46"/>
      <c r="L34" s="46"/>
      <c r="M34" s="56"/>
      <c r="N34" s="61" t="str">
        <f t="shared" si="1"/>
        <v/>
      </c>
      <c r="AP34" s="3"/>
      <c r="AQ34" s="3"/>
    </row>
    <row r="35" spans="2:43" s="4" customFormat="1" ht="15.75" customHeight="1">
      <c r="B35" s="11">
        <f t="shared" si="0"/>
        <v>24</v>
      </c>
      <c r="C35" s="14"/>
      <c r="D35" s="19"/>
      <c r="E35" s="30"/>
      <c r="F35" s="36"/>
      <c r="G35" s="40"/>
      <c r="H35" s="36"/>
      <c r="I35" s="46"/>
      <c r="J35" s="46"/>
      <c r="K35" s="46"/>
      <c r="L35" s="46"/>
      <c r="M35" s="56"/>
      <c r="N35" s="61" t="str">
        <f t="shared" si="1"/>
        <v/>
      </c>
      <c r="AP35" s="3"/>
      <c r="AQ35" s="3"/>
    </row>
    <row r="36" spans="2:43" s="4" customFormat="1" ht="15.75" customHeight="1">
      <c r="B36" s="11">
        <f t="shared" si="0"/>
        <v>25</v>
      </c>
      <c r="C36" s="14"/>
      <c r="D36" s="19"/>
      <c r="E36" s="30"/>
      <c r="F36" s="36"/>
      <c r="G36" s="40"/>
      <c r="H36" s="36"/>
      <c r="I36" s="46"/>
      <c r="J36" s="46"/>
      <c r="K36" s="46"/>
      <c r="L36" s="46"/>
      <c r="M36" s="56"/>
      <c r="N36" s="61" t="str">
        <f t="shared" si="1"/>
        <v/>
      </c>
      <c r="AP36" s="3"/>
      <c r="AQ36" s="3"/>
    </row>
    <row r="37" spans="2:43" s="4" customFormat="1" ht="15.75" customHeight="1">
      <c r="B37" s="11">
        <f t="shared" si="0"/>
        <v>26</v>
      </c>
      <c r="C37" s="14"/>
      <c r="D37" s="19"/>
      <c r="E37" s="30"/>
      <c r="F37" s="36"/>
      <c r="G37" s="40"/>
      <c r="H37" s="36"/>
      <c r="I37" s="46"/>
      <c r="J37" s="46"/>
      <c r="K37" s="46"/>
      <c r="L37" s="46"/>
      <c r="M37" s="56"/>
      <c r="N37" s="61" t="str">
        <f t="shared" si="1"/>
        <v/>
      </c>
      <c r="AP37" s="3"/>
      <c r="AQ37" s="3"/>
    </row>
    <row r="38" spans="2:43" s="4" customFormat="1" ht="15.75" customHeight="1">
      <c r="B38" s="11">
        <f t="shared" si="0"/>
        <v>27</v>
      </c>
      <c r="C38" s="14"/>
      <c r="D38" s="19"/>
      <c r="E38" s="30"/>
      <c r="F38" s="36"/>
      <c r="G38" s="40"/>
      <c r="H38" s="36"/>
      <c r="I38" s="46"/>
      <c r="J38" s="46"/>
      <c r="K38" s="46"/>
      <c r="L38" s="46"/>
      <c r="M38" s="56"/>
      <c r="N38" s="61" t="str">
        <f t="shared" si="1"/>
        <v/>
      </c>
      <c r="AP38" s="3"/>
      <c r="AQ38" s="3"/>
    </row>
    <row r="39" spans="2:43" s="4" customFormat="1" ht="15.75" customHeight="1">
      <c r="B39" s="11">
        <f t="shared" si="0"/>
        <v>28</v>
      </c>
      <c r="C39" s="14"/>
      <c r="D39" s="19"/>
      <c r="E39" s="30"/>
      <c r="F39" s="36"/>
      <c r="G39" s="40"/>
      <c r="H39" s="36"/>
      <c r="I39" s="46"/>
      <c r="J39" s="46"/>
      <c r="K39" s="46"/>
      <c r="L39" s="46"/>
      <c r="M39" s="56"/>
      <c r="N39" s="61" t="str">
        <f t="shared" si="1"/>
        <v/>
      </c>
      <c r="AP39" s="3"/>
      <c r="AQ39" s="3"/>
    </row>
    <row r="40" spans="2:43" s="4" customFormat="1" ht="15.75" customHeight="1">
      <c r="B40" s="11">
        <f t="shared" si="0"/>
        <v>29</v>
      </c>
      <c r="C40" s="14"/>
      <c r="D40" s="19"/>
      <c r="E40" s="30"/>
      <c r="F40" s="36"/>
      <c r="G40" s="40"/>
      <c r="H40" s="36"/>
      <c r="I40" s="46"/>
      <c r="J40" s="46"/>
      <c r="K40" s="46"/>
      <c r="L40" s="46"/>
      <c r="M40" s="56"/>
      <c r="N40" s="61" t="str">
        <f t="shared" si="1"/>
        <v/>
      </c>
      <c r="AP40" s="3"/>
      <c r="AQ40" s="3"/>
    </row>
    <row r="41" spans="2:43" s="4" customFormat="1" ht="15.75" customHeight="1">
      <c r="B41" s="11">
        <f t="shared" si="0"/>
        <v>30</v>
      </c>
      <c r="C41" s="14"/>
      <c r="D41" s="19"/>
      <c r="E41" s="30"/>
      <c r="F41" s="36"/>
      <c r="G41" s="40"/>
      <c r="H41" s="36"/>
      <c r="I41" s="46"/>
      <c r="J41" s="46"/>
      <c r="K41" s="46"/>
      <c r="L41" s="46"/>
      <c r="M41" s="56"/>
      <c r="N41" s="61" t="str">
        <f t="shared" si="1"/>
        <v/>
      </c>
      <c r="AP41" s="3"/>
      <c r="AQ41" s="3"/>
    </row>
    <row r="42" spans="2:43" s="4" customFormat="1" ht="15.75" customHeight="1">
      <c r="B42" s="11">
        <f t="shared" si="0"/>
        <v>31</v>
      </c>
      <c r="C42" s="14"/>
      <c r="D42" s="19"/>
      <c r="E42" s="30"/>
      <c r="F42" s="36"/>
      <c r="G42" s="40"/>
      <c r="H42" s="36"/>
      <c r="I42" s="46"/>
      <c r="J42" s="46"/>
      <c r="K42" s="46"/>
      <c r="L42" s="46"/>
      <c r="M42" s="56"/>
      <c r="N42" s="61" t="str">
        <f t="shared" si="1"/>
        <v/>
      </c>
      <c r="AP42" s="3"/>
      <c r="AQ42" s="3"/>
    </row>
    <row r="43" spans="2:43" s="4" customFormat="1" ht="15.75" customHeight="1">
      <c r="B43" s="11">
        <f t="shared" si="0"/>
        <v>32</v>
      </c>
      <c r="C43" s="14"/>
      <c r="D43" s="19"/>
      <c r="E43" s="30"/>
      <c r="F43" s="36"/>
      <c r="G43" s="40"/>
      <c r="H43" s="36"/>
      <c r="I43" s="46"/>
      <c r="J43" s="46"/>
      <c r="K43" s="46"/>
      <c r="L43" s="46"/>
      <c r="M43" s="56"/>
      <c r="N43" s="61" t="str">
        <f t="shared" si="1"/>
        <v/>
      </c>
      <c r="AP43" s="3"/>
      <c r="AQ43" s="3"/>
    </row>
    <row r="44" spans="2:43" s="4" customFormat="1" ht="15.75" customHeight="1">
      <c r="B44" s="11">
        <f t="shared" si="0"/>
        <v>33</v>
      </c>
      <c r="C44" s="14"/>
      <c r="D44" s="19"/>
      <c r="E44" s="30"/>
      <c r="F44" s="36"/>
      <c r="G44" s="40"/>
      <c r="H44" s="36"/>
      <c r="I44" s="46"/>
      <c r="J44" s="46"/>
      <c r="K44" s="46"/>
      <c r="L44" s="46"/>
      <c r="M44" s="56"/>
      <c r="N44" s="61" t="str">
        <f t="shared" si="1"/>
        <v/>
      </c>
      <c r="AP44" s="3"/>
      <c r="AQ44" s="3"/>
    </row>
    <row r="45" spans="2:43" s="4" customFormat="1" ht="15.75" customHeight="1">
      <c r="B45" s="11">
        <f t="shared" si="0"/>
        <v>34</v>
      </c>
      <c r="C45" s="14"/>
      <c r="D45" s="19"/>
      <c r="E45" s="30"/>
      <c r="F45" s="36"/>
      <c r="G45" s="40"/>
      <c r="H45" s="36"/>
      <c r="I45" s="46"/>
      <c r="J45" s="46"/>
      <c r="K45" s="46"/>
      <c r="L45" s="46"/>
      <c r="M45" s="56"/>
      <c r="N45" s="61" t="str">
        <f t="shared" si="1"/>
        <v/>
      </c>
      <c r="AP45" s="3"/>
      <c r="AQ45" s="3"/>
    </row>
    <row r="46" spans="2:43" s="4" customFormat="1" ht="15.75" customHeight="1">
      <c r="B46" s="11">
        <f t="shared" si="0"/>
        <v>35</v>
      </c>
      <c r="C46" s="14"/>
      <c r="D46" s="19"/>
      <c r="E46" s="30"/>
      <c r="F46" s="36"/>
      <c r="G46" s="40"/>
      <c r="H46" s="36"/>
      <c r="I46" s="46"/>
      <c r="J46" s="46"/>
      <c r="K46" s="46"/>
      <c r="L46" s="46"/>
      <c r="M46" s="56"/>
      <c r="N46" s="61" t="str">
        <f t="shared" si="1"/>
        <v/>
      </c>
      <c r="AP46" s="3"/>
      <c r="AQ46" s="3"/>
    </row>
    <row r="47" spans="2:43" s="4" customFormat="1" ht="15.75" customHeight="1">
      <c r="B47" s="11">
        <f t="shared" si="0"/>
        <v>36</v>
      </c>
      <c r="C47" s="14"/>
      <c r="D47" s="19"/>
      <c r="E47" s="30"/>
      <c r="F47" s="36"/>
      <c r="G47" s="40"/>
      <c r="H47" s="36"/>
      <c r="I47" s="46"/>
      <c r="J47" s="46"/>
      <c r="K47" s="46"/>
      <c r="L47" s="46"/>
      <c r="M47" s="56"/>
      <c r="N47" s="61" t="str">
        <f t="shared" si="1"/>
        <v/>
      </c>
      <c r="AP47" s="3"/>
      <c r="AQ47" s="3"/>
    </row>
    <row r="48" spans="2:43" s="4" customFormat="1" ht="15.75" customHeight="1">
      <c r="B48" s="11">
        <f t="shared" si="0"/>
        <v>37</v>
      </c>
      <c r="C48" s="14"/>
      <c r="D48" s="19"/>
      <c r="E48" s="30"/>
      <c r="F48" s="36"/>
      <c r="G48" s="40"/>
      <c r="H48" s="36"/>
      <c r="I48" s="46"/>
      <c r="J48" s="46"/>
      <c r="K48" s="46"/>
      <c r="L48" s="46"/>
      <c r="M48" s="56"/>
      <c r="N48" s="61" t="str">
        <f t="shared" si="1"/>
        <v/>
      </c>
      <c r="AP48" s="3"/>
      <c r="AQ48" s="3"/>
    </row>
    <row r="49" spans="2:43" s="4" customFormat="1" ht="15.75" customHeight="1">
      <c r="B49" s="11">
        <f t="shared" si="0"/>
        <v>38</v>
      </c>
      <c r="C49" s="14"/>
      <c r="D49" s="19"/>
      <c r="E49" s="30"/>
      <c r="F49" s="36"/>
      <c r="G49" s="40"/>
      <c r="H49" s="36"/>
      <c r="I49" s="46"/>
      <c r="J49" s="46"/>
      <c r="K49" s="46"/>
      <c r="L49" s="46"/>
      <c r="M49" s="56"/>
      <c r="N49" s="61" t="str">
        <f t="shared" si="1"/>
        <v/>
      </c>
      <c r="AP49" s="3"/>
      <c r="AQ49" s="3"/>
    </row>
    <row r="50" spans="2:43" s="4" customFormat="1" ht="15.75" customHeight="1">
      <c r="B50" s="11">
        <f t="shared" si="0"/>
        <v>39</v>
      </c>
      <c r="C50" s="14"/>
      <c r="D50" s="19"/>
      <c r="E50" s="30"/>
      <c r="F50" s="36"/>
      <c r="G50" s="40"/>
      <c r="H50" s="36"/>
      <c r="I50" s="46"/>
      <c r="J50" s="46"/>
      <c r="K50" s="46"/>
      <c r="L50" s="46"/>
      <c r="M50" s="56"/>
      <c r="N50" s="61" t="str">
        <f t="shared" si="1"/>
        <v/>
      </c>
      <c r="AP50" s="3"/>
      <c r="AQ50" s="3"/>
    </row>
    <row r="51" spans="2:43" s="4" customFormat="1" ht="15.75" customHeight="1">
      <c r="B51" s="11">
        <f t="shared" si="0"/>
        <v>40</v>
      </c>
      <c r="C51" s="14"/>
      <c r="D51" s="19"/>
      <c r="E51" s="30"/>
      <c r="F51" s="36"/>
      <c r="G51" s="40"/>
      <c r="H51" s="36"/>
      <c r="I51" s="46"/>
      <c r="J51" s="46"/>
      <c r="K51" s="46"/>
      <c r="L51" s="46"/>
      <c r="M51" s="56"/>
      <c r="N51" s="61" t="str">
        <f t="shared" si="1"/>
        <v/>
      </c>
      <c r="X51" s="3"/>
      <c r="Y51" s="3"/>
      <c r="Z51" s="3"/>
      <c r="AA51" s="3"/>
      <c r="AB51" s="3"/>
      <c r="AC51" s="3"/>
      <c r="AD51" s="3"/>
      <c r="AE51" s="3"/>
      <c r="AF51" s="3"/>
      <c r="AG51" s="3"/>
      <c r="AH51" s="3"/>
      <c r="AI51" s="3"/>
      <c r="AJ51" s="3"/>
      <c r="AK51" s="3"/>
      <c r="AL51" s="3"/>
      <c r="AM51" s="3"/>
      <c r="AN51" s="3"/>
      <c r="AO51" s="3"/>
      <c r="AP51" s="3"/>
      <c r="AQ51" s="3"/>
    </row>
    <row r="52" spans="2:43" s="4" customFormat="1" ht="15.75" customHeight="1">
      <c r="B52" s="12" t="s">
        <v>108</v>
      </c>
      <c r="C52" s="17"/>
      <c r="D52" s="17"/>
      <c r="E52" s="17"/>
      <c r="F52" s="17"/>
      <c r="G52" s="17"/>
      <c r="H52" s="17"/>
      <c r="I52" s="17"/>
      <c r="J52" s="17"/>
      <c r="K52" s="17"/>
      <c r="L52" s="17"/>
      <c r="M52" s="57">
        <f>SUM(M12:M51)</f>
        <v>0</v>
      </c>
      <c r="N52" s="62"/>
      <c r="X52" s="3"/>
      <c r="Y52" s="3"/>
      <c r="Z52" s="3"/>
      <c r="AA52" s="3"/>
      <c r="AB52" s="3"/>
      <c r="AC52" s="3"/>
      <c r="AD52" s="3"/>
      <c r="AE52" s="3"/>
      <c r="AF52" s="3"/>
      <c r="AG52" s="3"/>
      <c r="AH52" s="3"/>
      <c r="AI52" s="3"/>
      <c r="AJ52" s="3"/>
      <c r="AK52" s="3"/>
      <c r="AL52" s="3"/>
      <c r="AM52" s="3"/>
      <c r="AN52" s="3"/>
      <c r="AO52" s="3"/>
      <c r="AP52" s="3"/>
      <c r="AQ52" s="3"/>
    </row>
    <row r="53" spans="2:43" ht="16.5" customHeight="1">
      <c r="B53" s="7" t="s">
        <v>103</v>
      </c>
      <c r="C53" s="7"/>
      <c r="D53" s="7"/>
      <c r="E53" s="7"/>
      <c r="F53" s="7"/>
      <c r="G53" s="7"/>
      <c r="H53" s="7"/>
      <c r="I53" s="7"/>
      <c r="J53" s="7"/>
      <c r="K53" s="7"/>
      <c r="L53" s="7"/>
      <c r="M53" s="7"/>
      <c r="N53" s="7"/>
    </row>
    <row r="54" spans="2:43" ht="16.5" customHeight="1">
      <c r="B54" s="8" t="s">
        <v>104</v>
      </c>
      <c r="C54" s="8"/>
      <c r="D54" s="8"/>
      <c r="E54" s="24" t="str">
        <f>$E$2</f>
        <v>運営交付金</v>
      </c>
      <c r="F54" s="24"/>
      <c r="G54" s="24"/>
      <c r="H54" s="24"/>
    </row>
    <row r="55" spans="2:43" ht="16.5" customHeight="1">
      <c r="B55" s="8"/>
      <c r="C55" s="8"/>
      <c r="D55" s="8"/>
      <c r="E55" s="25"/>
      <c r="F55" s="25"/>
      <c r="G55" s="25"/>
      <c r="H55" s="25"/>
      <c r="I55" s="44"/>
      <c r="J55" s="48"/>
      <c r="K55" s="48"/>
      <c r="L55" s="48"/>
      <c r="M55" s="48"/>
      <c r="N55" s="48"/>
    </row>
    <row r="56" spans="2:43" ht="16.5" customHeight="1">
      <c r="B56" s="9" t="s">
        <v>9</v>
      </c>
      <c r="C56" s="9"/>
      <c r="D56" s="9"/>
      <c r="E56" s="24" t="str">
        <f>$E$4</f>
        <v>運営費</v>
      </c>
      <c r="F56" s="24"/>
      <c r="G56" s="24"/>
      <c r="H56" s="24"/>
      <c r="I56" s="44"/>
      <c r="J56" s="49"/>
      <c r="K56" s="52"/>
      <c r="L56" s="52"/>
      <c r="M56" s="52"/>
      <c r="N56" s="52"/>
    </row>
    <row r="57" spans="2:43" ht="16.5" customHeight="1">
      <c r="B57" s="9"/>
      <c r="C57" s="9"/>
      <c r="D57" s="9"/>
      <c r="E57" s="25"/>
      <c r="F57" s="25"/>
      <c r="G57" s="25"/>
      <c r="H57" s="25"/>
      <c r="I57" s="44"/>
      <c r="J57" s="51"/>
      <c r="K57" s="51"/>
      <c r="L57" s="51"/>
      <c r="M57" s="55"/>
      <c r="N57" s="59"/>
    </row>
    <row r="58" spans="2:43" ht="16.5" customHeight="1">
      <c r="B58" s="9" t="s">
        <v>105</v>
      </c>
      <c r="C58" s="9"/>
      <c r="D58" s="9"/>
      <c r="E58" s="24" t="str">
        <f>$E$6</f>
        <v>需用費</v>
      </c>
      <c r="F58" s="24"/>
      <c r="G58" s="24" t="str">
        <f>$G$6</f>
        <v>食糧費</v>
      </c>
      <c r="H58" s="24"/>
      <c r="I58" s="44"/>
      <c r="J58" s="51"/>
      <c r="K58" s="51"/>
      <c r="L58" s="51"/>
      <c r="M58" s="55"/>
      <c r="N58" s="59"/>
    </row>
    <row r="59" spans="2:43" ht="16.5" customHeight="1">
      <c r="B59" s="9"/>
      <c r="C59" s="9"/>
      <c r="D59" s="9"/>
      <c r="E59" s="25"/>
      <c r="F59" s="25"/>
      <c r="G59" s="25"/>
      <c r="H59" s="25"/>
      <c r="I59" s="44"/>
      <c r="J59" s="51"/>
      <c r="K59" s="51"/>
      <c r="L59" s="51"/>
      <c r="M59" s="55"/>
      <c r="N59" s="59"/>
    </row>
    <row r="60" spans="2:43" ht="16.5" customHeight="1">
      <c r="B60" s="9" t="s">
        <v>106</v>
      </c>
      <c r="C60" s="9"/>
      <c r="D60" s="9"/>
      <c r="E60" s="28">
        <v>2</v>
      </c>
      <c r="F60" s="28"/>
      <c r="G60" s="42"/>
      <c r="H60" s="42"/>
      <c r="I60" s="44"/>
      <c r="J60" s="51"/>
      <c r="K60" s="51"/>
      <c r="L60" s="51"/>
      <c r="M60" s="55"/>
      <c r="N60" s="59"/>
    </row>
    <row r="61" spans="2:43" ht="16.5" customHeight="1">
      <c r="B61" s="9"/>
      <c r="C61" s="9"/>
      <c r="D61" s="9"/>
      <c r="E61" s="29"/>
      <c r="F61" s="29"/>
      <c r="G61" s="42"/>
      <c r="H61" s="42"/>
      <c r="I61" s="44"/>
      <c r="J61" s="51"/>
      <c r="K61" s="51"/>
      <c r="L61" s="51"/>
      <c r="M61" s="55"/>
      <c r="N61" s="59"/>
    </row>
    <row r="62" spans="2:43" ht="7.5" customHeight="1">
      <c r="N62" s="1" t="str">
        <f>IF(M62="","",#REF!+M62)</f>
        <v/>
      </c>
    </row>
    <row r="63" spans="2:43" ht="16.5" customHeight="1">
      <c r="B63" s="10" t="s">
        <v>107</v>
      </c>
      <c r="C63" s="13" t="s">
        <v>60</v>
      </c>
      <c r="D63" s="18" t="s">
        <v>37</v>
      </c>
      <c r="E63" s="18" t="s">
        <v>10</v>
      </c>
      <c r="F63" s="18" t="s">
        <v>113</v>
      </c>
      <c r="G63" s="18"/>
      <c r="H63" s="18" t="s">
        <v>115</v>
      </c>
      <c r="I63" s="18"/>
      <c r="J63" s="18"/>
      <c r="K63" s="18"/>
      <c r="L63" s="18"/>
      <c r="M63" s="18" t="s">
        <v>117</v>
      </c>
      <c r="N63" s="60" t="s">
        <v>118</v>
      </c>
    </row>
    <row r="64" spans="2:43" ht="15.75" customHeight="1">
      <c r="B64" s="11">
        <f t="shared" ref="B64:B103" si="2">ROW()-23</f>
        <v>41</v>
      </c>
      <c r="C64" s="14"/>
      <c r="D64" s="19"/>
      <c r="E64" s="30"/>
      <c r="F64" s="36"/>
      <c r="G64" s="40"/>
      <c r="H64" s="36"/>
      <c r="I64" s="46"/>
      <c r="J64" s="46"/>
      <c r="K64" s="46"/>
      <c r="L64" s="46"/>
      <c r="M64" s="56"/>
      <c r="N64" s="61" t="str">
        <f>IF(M64="","",N51+M64)</f>
        <v/>
      </c>
    </row>
    <row r="65" spans="2:14" ht="15.75" customHeight="1">
      <c r="B65" s="11">
        <f t="shared" si="2"/>
        <v>42</v>
      </c>
      <c r="C65" s="15"/>
      <c r="D65" s="20"/>
      <c r="E65" s="31"/>
      <c r="F65" s="36"/>
      <c r="G65" s="40"/>
      <c r="H65" s="36"/>
      <c r="I65" s="46"/>
      <c r="J65" s="46"/>
      <c r="K65" s="46"/>
      <c r="L65" s="46"/>
      <c r="M65" s="56"/>
      <c r="N65" s="61" t="str">
        <f t="shared" ref="N65:N103" si="3">IF(M65="","",SUM(N64,M65))</f>
        <v/>
      </c>
    </row>
    <row r="66" spans="2:14" ht="15.75" customHeight="1">
      <c r="B66" s="11">
        <f t="shared" si="2"/>
        <v>43</v>
      </c>
      <c r="C66" s="15"/>
      <c r="D66" s="20"/>
      <c r="E66" s="31"/>
      <c r="F66" s="36"/>
      <c r="G66" s="40"/>
      <c r="H66" s="36"/>
      <c r="I66" s="46"/>
      <c r="J66" s="46"/>
      <c r="K66" s="46"/>
      <c r="L66" s="46"/>
      <c r="M66" s="56"/>
      <c r="N66" s="61" t="str">
        <f t="shared" si="3"/>
        <v/>
      </c>
    </row>
    <row r="67" spans="2:14" ht="15.75" customHeight="1">
      <c r="B67" s="11">
        <f t="shared" si="2"/>
        <v>44</v>
      </c>
      <c r="C67" s="14"/>
      <c r="D67" s="19"/>
      <c r="E67" s="30"/>
      <c r="F67" s="36"/>
      <c r="G67" s="40"/>
      <c r="H67" s="36"/>
      <c r="I67" s="46"/>
      <c r="J67" s="46"/>
      <c r="K67" s="46"/>
      <c r="L67" s="46"/>
      <c r="M67" s="56"/>
      <c r="N67" s="61" t="str">
        <f t="shared" si="3"/>
        <v/>
      </c>
    </row>
    <row r="68" spans="2:14" ht="15.75" customHeight="1">
      <c r="B68" s="11">
        <f t="shared" si="2"/>
        <v>45</v>
      </c>
      <c r="C68" s="14"/>
      <c r="D68" s="19"/>
      <c r="E68" s="30"/>
      <c r="F68" s="36"/>
      <c r="G68" s="40"/>
      <c r="H68" s="36"/>
      <c r="I68" s="46"/>
      <c r="J68" s="46"/>
      <c r="K68" s="46"/>
      <c r="L68" s="46"/>
      <c r="M68" s="56"/>
      <c r="N68" s="61" t="str">
        <f t="shared" si="3"/>
        <v/>
      </c>
    </row>
    <row r="69" spans="2:14" ht="15.75" customHeight="1">
      <c r="B69" s="11">
        <f t="shared" si="2"/>
        <v>46</v>
      </c>
      <c r="C69" s="16"/>
      <c r="D69" s="21"/>
      <c r="E69" s="32"/>
      <c r="F69" s="37"/>
      <c r="G69" s="41"/>
      <c r="H69" s="37"/>
      <c r="I69" s="47"/>
      <c r="J69" s="47"/>
      <c r="K69" s="47"/>
      <c r="L69" s="47"/>
      <c r="M69" s="56"/>
      <c r="N69" s="61" t="str">
        <f t="shared" si="3"/>
        <v/>
      </c>
    </row>
    <row r="70" spans="2:14" ht="15.75" customHeight="1">
      <c r="B70" s="11">
        <f t="shared" si="2"/>
        <v>47</v>
      </c>
      <c r="C70" s="15"/>
      <c r="D70" s="20"/>
      <c r="E70" s="31"/>
      <c r="F70" s="36"/>
      <c r="G70" s="40"/>
      <c r="H70" s="36"/>
      <c r="I70" s="46"/>
      <c r="J70" s="46"/>
      <c r="K70" s="46"/>
      <c r="L70" s="46"/>
      <c r="M70" s="56"/>
      <c r="N70" s="61" t="str">
        <f t="shared" si="3"/>
        <v/>
      </c>
    </row>
    <row r="71" spans="2:14" ht="15.75" customHeight="1">
      <c r="B71" s="11">
        <f t="shared" si="2"/>
        <v>48</v>
      </c>
      <c r="C71" s="15"/>
      <c r="D71" s="20"/>
      <c r="E71" s="31"/>
      <c r="F71" s="36"/>
      <c r="G71" s="40"/>
      <c r="H71" s="36"/>
      <c r="I71" s="46"/>
      <c r="J71" s="46"/>
      <c r="K71" s="46"/>
      <c r="L71" s="46"/>
      <c r="M71" s="56"/>
      <c r="N71" s="61" t="str">
        <f t="shared" si="3"/>
        <v/>
      </c>
    </row>
    <row r="72" spans="2:14" ht="15.75" customHeight="1">
      <c r="B72" s="11">
        <f t="shared" si="2"/>
        <v>49</v>
      </c>
      <c r="C72" s="14"/>
      <c r="D72" s="19"/>
      <c r="E72" s="30"/>
      <c r="F72" s="36"/>
      <c r="G72" s="40"/>
      <c r="H72" s="36"/>
      <c r="I72" s="46"/>
      <c r="J72" s="46"/>
      <c r="K72" s="46"/>
      <c r="L72" s="46"/>
      <c r="M72" s="56"/>
      <c r="N72" s="61" t="str">
        <f t="shared" si="3"/>
        <v/>
      </c>
    </row>
    <row r="73" spans="2:14" ht="15.75" customHeight="1">
      <c r="B73" s="11">
        <f t="shared" si="2"/>
        <v>50</v>
      </c>
      <c r="C73" s="15"/>
      <c r="D73" s="20"/>
      <c r="E73" s="31"/>
      <c r="F73" s="36"/>
      <c r="G73" s="40"/>
      <c r="H73" s="36"/>
      <c r="I73" s="46"/>
      <c r="J73" s="46"/>
      <c r="K73" s="46"/>
      <c r="L73" s="46"/>
      <c r="M73" s="56"/>
      <c r="N73" s="61" t="str">
        <f t="shared" si="3"/>
        <v/>
      </c>
    </row>
    <row r="74" spans="2:14" ht="15.75" customHeight="1">
      <c r="B74" s="11">
        <f t="shared" si="2"/>
        <v>51</v>
      </c>
      <c r="C74" s="14"/>
      <c r="D74" s="19"/>
      <c r="E74" s="30"/>
      <c r="F74" s="36"/>
      <c r="G74" s="40"/>
      <c r="H74" s="36"/>
      <c r="I74" s="46"/>
      <c r="J74" s="46"/>
      <c r="K74" s="46"/>
      <c r="L74" s="46"/>
      <c r="M74" s="56"/>
      <c r="N74" s="61" t="str">
        <f t="shared" si="3"/>
        <v/>
      </c>
    </row>
    <row r="75" spans="2:14" ht="15.75" customHeight="1">
      <c r="B75" s="11">
        <f t="shared" si="2"/>
        <v>52</v>
      </c>
      <c r="C75" s="14"/>
      <c r="D75" s="19"/>
      <c r="E75" s="30"/>
      <c r="F75" s="36"/>
      <c r="G75" s="40"/>
      <c r="H75" s="36"/>
      <c r="I75" s="46"/>
      <c r="J75" s="46"/>
      <c r="K75" s="46"/>
      <c r="L75" s="46"/>
      <c r="M75" s="56"/>
      <c r="N75" s="61" t="str">
        <f t="shared" si="3"/>
        <v/>
      </c>
    </row>
    <row r="76" spans="2:14" ht="15.75" customHeight="1">
      <c r="B76" s="11">
        <f t="shared" si="2"/>
        <v>53</v>
      </c>
      <c r="C76" s="14"/>
      <c r="D76" s="19"/>
      <c r="E76" s="30"/>
      <c r="F76" s="36"/>
      <c r="G76" s="40"/>
      <c r="H76" s="36"/>
      <c r="I76" s="46"/>
      <c r="J76" s="46"/>
      <c r="K76" s="46"/>
      <c r="L76" s="46"/>
      <c r="M76" s="56"/>
      <c r="N76" s="61" t="str">
        <f t="shared" si="3"/>
        <v/>
      </c>
    </row>
    <row r="77" spans="2:14" ht="15.75" customHeight="1">
      <c r="B77" s="11">
        <f t="shared" si="2"/>
        <v>54</v>
      </c>
      <c r="C77" s="16"/>
      <c r="D77" s="21"/>
      <c r="E77" s="32"/>
      <c r="F77" s="37"/>
      <c r="G77" s="41"/>
      <c r="H77" s="37"/>
      <c r="I77" s="47"/>
      <c r="J77" s="47"/>
      <c r="K77" s="47"/>
      <c r="L77" s="47"/>
      <c r="M77" s="56"/>
      <c r="N77" s="61" t="str">
        <f t="shared" si="3"/>
        <v/>
      </c>
    </row>
    <row r="78" spans="2:14" ht="15.75" customHeight="1">
      <c r="B78" s="11">
        <f t="shared" si="2"/>
        <v>55</v>
      </c>
      <c r="C78" s="14"/>
      <c r="D78" s="19"/>
      <c r="E78" s="30"/>
      <c r="F78" s="36"/>
      <c r="G78" s="40"/>
      <c r="H78" s="36"/>
      <c r="I78" s="46"/>
      <c r="J78" s="46"/>
      <c r="K78" s="46"/>
      <c r="L78" s="46"/>
      <c r="M78" s="56"/>
      <c r="N78" s="61" t="str">
        <f t="shared" si="3"/>
        <v/>
      </c>
    </row>
    <row r="79" spans="2:14" ht="15.75" customHeight="1">
      <c r="B79" s="11">
        <f t="shared" si="2"/>
        <v>56</v>
      </c>
      <c r="C79" s="14"/>
      <c r="D79" s="19"/>
      <c r="E79" s="30"/>
      <c r="F79" s="36"/>
      <c r="G79" s="40"/>
      <c r="H79" s="36"/>
      <c r="I79" s="46"/>
      <c r="J79" s="46"/>
      <c r="K79" s="46"/>
      <c r="L79" s="46"/>
      <c r="M79" s="56"/>
      <c r="N79" s="61" t="str">
        <f t="shared" si="3"/>
        <v/>
      </c>
    </row>
    <row r="80" spans="2:14" ht="15.75" customHeight="1">
      <c r="B80" s="11">
        <f t="shared" si="2"/>
        <v>57</v>
      </c>
      <c r="C80" s="14"/>
      <c r="D80" s="19"/>
      <c r="E80" s="30"/>
      <c r="F80" s="36"/>
      <c r="G80" s="40"/>
      <c r="H80" s="36"/>
      <c r="I80" s="46"/>
      <c r="J80" s="46"/>
      <c r="K80" s="46"/>
      <c r="L80" s="46"/>
      <c r="M80" s="56"/>
      <c r="N80" s="61" t="str">
        <f t="shared" si="3"/>
        <v/>
      </c>
    </row>
    <row r="81" spans="2:14" ht="15.75" customHeight="1">
      <c r="B81" s="11">
        <f t="shared" si="2"/>
        <v>58</v>
      </c>
      <c r="C81" s="14"/>
      <c r="D81" s="19"/>
      <c r="E81" s="30"/>
      <c r="F81" s="36"/>
      <c r="G81" s="40"/>
      <c r="H81" s="36"/>
      <c r="I81" s="46"/>
      <c r="J81" s="46"/>
      <c r="K81" s="46"/>
      <c r="L81" s="46"/>
      <c r="M81" s="56"/>
      <c r="N81" s="61" t="str">
        <f t="shared" si="3"/>
        <v/>
      </c>
    </row>
    <row r="82" spans="2:14" ht="15.75" customHeight="1">
      <c r="B82" s="11">
        <f t="shared" si="2"/>
        <v>59</v>
      </c>
      <c r="C82" s="14"/>
      <c r="D82" s="19"/>
      <c r="E82" s="30"/>
      <c r="F82" s="36"/>
      <c r="G82" s="40"/>
      <c r="H82" s="36"/>
      <c r="I82" s="46"/>
      <c r="J82" s="46"/>
      <c r="K82" s="46"/>
      <c r="L82" s="46"/>
      <c r="M82" s="56"/>
      <c r="N82" s="61" t="str">
        <f t="shared" si="3"/>
        <v/>
      </c>
    </row>
    <row r="83" spans="2:14" ht="15.75" customHeight="1">
      <c r="B83" s="11">
        <f t="shared" si="2"/>
        <v>60</v>
      </c>
      <c r="C83" s="14"/>
      <c r="D83" s="19"/>
      <c r="E83" s="30"/>
      <c r="F83" s="36"/>
      <c r="G83" s="40"/>
      <c r="H83" s="36"/>
      <c r="I83" s="46"/>
      <c r="J83" s="46"/>
      <c r="K83" s="46"/>
      <c r="L83" s="46"/>
      <c r="M83" s="56"/>
      <c r="N83" s="61" t="str">
        <f t="shared" si="3"/>
        <v/>
      </c>
    </row>
    <row r="84" spans="2:14" ht="15.75" customHeight="1">
      <c r="B84" s="11">
        <f t="shared" si="2"/>
        <v>61</v>
      </c>
      <c r="C84" s="14"/>
      <c r="D84" s="19"/>
      <c r="E84" s="30"/>
      <c r="F84" s="36"/>
      <c r="G84" s="40"/>
      <c r="H84" s="36"/>
      <c r="I84" s="46"/>
      <c r="J84" s="46"/>
      <c r="K84" s="46"/>
      <c r="L84" s="46"/>
      <c r="M84" s="56"/>
      <c r="N84" s="61" t="str">
        <f t="shared" si="3"/>
        <v/>
      </c>
    </row>
    <row r="85" spans="2:14" ht="15.75" customHeight="1">
      <c r="B85" s="11">
        <f t="shared" si="2"/>
        <v>62</v>
      </c>
      <c r="C85" s="14"/>
      <c r="D85" s="19"/>
      <c r="E85" s="30"/>
      <c r="F85" s="36"/>
      <c r="G85" s="40"/>
      <c r="H85" s="36"/>
      <c r="I85" s="46"/>
      <c r="J85" s="46"/>
      <c r="K85" s="46"/>
      <c r="L85" s="46"/>
      <c r="M85" s="56"/>
      <c r="N85" s="61" t="str">
        <f t="shared" si="3"/>
        <v/>
      </c>
    </row>
    <row r="86" spans="2:14" ht="15.75" customHeight="1">
      <c r="B86" s="11">
        <f t="shared" si="2"/>
        <v>63</v>
      </c>
      <c r="C86" s="14"/>
      <c r="D86" s="19"/>
      <c r="E86" s="30"/>
      <c r="F86" s="36"/>
      <c r="G86" s="40"/>
      <c r="H86" s="36"/>
      <c r="I86" s="46"/>
      <c r="J86" s="46"/>
      <c r="K86" s="46"/>
      <c r="L86" s="46"/>
      <c r="M86" s="56"/>
      <c r="N86" s="61" t="str">
        <f t="shared" si="3"/>
        <v/>
      </c>
    </row>
    <row r="87" spans="2:14" ht="15.75" customHeight="1">
      <c r="B87" s="11">
        <f t="shared" si="2"/>
        <v>64</v>
      </c>
      <c r="C87" s="14"/>
      <c r="D87" s="19"/>
      <c r="E87" s="30"/>
      <c r="F87" s="36"/>
      <c r="G87" s="40"/>
      <c r="H87" s="36"/>
      <c r="I87" s="46"/>
      <c r="J87" s="46"/>
      <c r="K87" s="46"/>
      <c r="L87" s="46"/>
      <c r="M87" s="56"/>
      <c r="N87" s="61" t="str">
        <f t="shared" si="3"/>
        <v/>
      </c>
    </row>
    <row r="88" spans="2:14" ht="15.75" customHeight="1">
      <c r="B88" s="11">
        <f t="shared" si="2"/>
        <v>65</v>
      </c>
      <c r="C88" s="14"/>
      <c r="D88" s="19"/>
      <c r="E88" s="30"/>
      <c r="F88" s="36"/>
      <c r="G88" s="40"/>
      <c r="H88" s="36"/>
      <c r="I88" s="46"/>
      <c r="J88" s="46"/>
      <c r="K88" s="46"/>
      <c r="L88" s="46"/>
      <c r="M88" s="56"/>
      <c r="N88" s="61" t="str">
        <f t="shared" si="3"/>
        <v/>
      </c>
    </row>
    <row r="89" spans="2:14" ht="15.75" customHeight="1">
      <c r="B89" s="11">
        <f t="shared" si="2"/>
        <v>66</v>
      </c>
      <c r="C89" s="14"/>
      <c r="D89" s="19"/>
      <c r="E89" s="30"/>
      <c r="F89" s="36"/>
      <c r="G89" s="40"/>
      <c r="H89" s="36"/>
      <c r="I89" s="46"/>
      <c r="J89" s="46"/>
      <c r="K89" s="46"/>
      <c r="L89" s="46"/>
      <c r="M89" s="56"/>
      <c r="N89" s="61" t="str">
        <f t="shared" si="3"/>
        <v/>
      </c>
    </row>
    <row r="90" spans="2:14" ht="15.75" customHeight="1">
      <c r="B90" s="11">
        <f t="shared" si="2"/>
        <v>67</v>
      </c>
      <c r="C90" s="14"/>
      <c r="D90" s="19"/>
      <c r="E90" s="30"/>
      <c r="F90" s="36"/>
      <c r="G90" s="40"/>
      <c r="H90" s="36"/>
      <c r="I90" s="46"/>
      <c r="J90" s="46"/>
      <c r="K90" s="46"/>
      <c r="L90" s="46"/>
      <c r="M90" s="56"/>
      <c r="N90" s="61" t="str">
        <f t="shared" si="3"/>
        <v/>
      </c>
    </row>
    <row r="91" spans="2:14" ht="15.75" customHeight="1">
      <c r="B91" s="11">
        <f t="shared" si="2"/>
        <v>68</v>
      </c>
      <c r="C91" s="14"/>
      <c r="D91" s="19"/>
      <c r="E91" s="30"/>
      <c r="F91" s="36"/>
      <c r="G91" s="40"/>
      <c r="H91" s="36"/>
      <c r="I91" s="46"/>
      <c r="J91" s="46"/>
      <c r="K91" s="46"/>
      <c r="L91" s="46"/>
      <c r="M91" s="56"/>
      <c r="N91" s="61" t="str">
        <f t="shared" si="3"/>
        <v/>
      </c>
    </row>
    <row r="92" spans="2:14" ht="15.75" customHeight="1">
      <c r="B92" s="11">
        <f t="shared" si="2"/>
        <v>69</v>
      </c>
      <c r="C92" s="14"/>
      <c r="D92" s="19"/>
      <c r="E92" s="30"/>
      <c r="F92" s="36"/>
      <c r="G92" s="40"/>
      <c r="H92" s="36"/>
      <c r="I92" s="46"/>
      <c r="J92" s="46"/>
      <c r="K92" s="46"/>
      <c r="L92" s="46"/>
      <c r="M92" s="56"/>
      <c r="N92" s="61" t="str">
        <f t="shared" si="3"/>
        <v/>
      </c>
    </row>
    <row r="93" spans="2:14" ht="15.75" customHeight="1">
      <c r="B93" s="11">
        <f t="shared" si="2"/>
        <v>70</v>
      </c>
      <c r="C93" s="14"/>
      <c r="D93" s="19"/>
      <c r="E93" s="30"/>
      <c r="F93" s="36"/>
      <c r="G93" s="40"/>
      <c r="H93" s="36"/>
      <c r="I93" s="46"/>
      <c r="J93" s="46"/>
      <c r="K93" s="46"/>
      <c r="L93" s="46"/>
      <c r="M93" s="56"/>
      <c r="N93" s="61" t="str">
        <f t="shared" si="3"/>
        <v/>
      </c>
    </row>
    <row r="94" spans="2:14" ht="15.75" customHeight="1">
      <c r="B94" s="11">
        <f t="shared" si="2"/>
        <v>71</v>
      </c>
      <c r="C94" s="14"/>
      <c r="D94" s="19"/>
      <c r="E94" s="30"/>
      <c r="F94" s="36"/>
      <c r="G94" s="40"/>
      <c r="H94" s="36"/>
      <c r="I94" s="46"/>
      <c r="J94" s="46"/>
      <c r="K94" s="46"/>
      <c r="L94" s="46"/>
      <c r="M94" s="56"/>
      <c r="N94" s="61" t="str">
        <f t="shared" si="3"/>
        <v/>
      </c>
    </row>
    <row r="95" spans="2:14" ht="15.75" customHeight="1">
      <c r="B95" s="11">
        <f t="shared" si="2"/>
        <v>72</v>
      </c>
      <c r="C95" s="14"/>
      <c r="D95" s="19"/>
      <c r="E95" s="30"/>
      <c r="F95" s="36"/>
      <c r="G95" s="40"/>
      <c r="H95" s="36"/>
      <c r="I95" s="46"/>
      <c r="J95" s="46"/>
      <c r="K95" s="46"/>
      <c r="L95" s="46"/>
      <c r="M95" s="56"/>
      <c r="N95" s="61" t="str">
        <f t="shared" si="3"/>
        <v/>
      </c>
    </row>
    <row r="96" spans="2:14" ht="15.75" customHeight="1">
      <c r="B96" s="11">
        <f t="shared" si="2"/>
        <v>73</v>
      </c>
      <c r="C96" s="14"/>
      <c r="D96" s="19"/>
      <c r="E96" s="30"/>
      <c r="F96" s="36"/>
      <c r="G96" s="40"/>
      <c r="H96" s="36"/>
      <c r="I96" s="46"/>
      <c r="J96" s="46"/>
      <c r="K96" s="46"/>
      <c r="L96" s="46"/>
      <c r="M96" s="56"/>
      <c r="N96" s="61" t="str">
        <f t="shared" si="3"/>
        <v/>
      </c>
    </row>
    <row r="97" spans="2:14" ht="15.75" customHeight="1">
      <c r="B97" s="11">
        <f t="shared" si="2"/>
        <v>74</v>
      </c>
      <c r="C97" s="14"/>
      <c r="D97" s="19"/>
      <c r="E97" s="30"/>
      <c r="F97" s="36"/>
      <c r="G97" s="40"/>
      <c r="H97" s="36"/>
      <c r="I97" s="46"/>
      <c r="J97" s="46"/>
      <c r="K97" s="46"/>
      <c r="L97" s="46"/>
      <c r="M97" s="56"/>
      <c r="N97" s="61" t="str">
        <f t="shared" si="3"/>
        <v/>
      </c>
    </row>
    <row r="98" spans="2:14" ht="15.75" customHeight="1">
      <c r="B98" s="11">
        <f t="shared" si="2"/>
        <v>75</v>
      </c>
      <c r="C98" s="14"/>
      <c r="D98" s="19"/>
      <c r="E98" s="30"/>
      <c r="F98" s="36"/>
      <c r="G98" s="40"/>
      <c r="H98" s="36"/>
      <c r="I98" s="46"/>
      <c r="J98" s="46"/>
      <c r="K98" s="46"/>
      <c r="L98" s="46"/>
      <c r="M98" s="56"/>
      <c r="N98" s="61" t="str">
        <f t="shared" si="3"/>
        <v/>
      </c>
    </row>
    <row r="99" spans="2:14" ht="15.75" customHeight="1">
      <c r="B99" s="11">
        <f t="shared" si="2"/>
        <v>76</v>
      </c>
      <c r="C99" s="14"/>
      <c r="D99" s="19"/>
      <c r="E99" s="30"/>
      <c r="F99" s="36"/>
      <c r="G99" s="40"/>
      <c r="H99" s="36"/>
      <c r="I99" s="46"/>
      <c r="J99" s="46"/>
      <c r="K99" s="46"/>
      <c r="L99" s="46"/>
      <c r="M99" s="56"/>
      <c r="N99" s="61" t="str">
        <f t="shared" si="3"/>
        <v/>
      </c>
    </row>
    <row r="100" spans="2:14" ht="15.75" customHeight="1">
      <c r="B100" s="11">
        <f t="shared" si="2"/>
        <v>77</v>
      </c>
      <c r="C100" s="14"/>
      <c r="D100" s="19"/>
      <c r="E100" s="30"/>
      <c r="F100" s="36"/>
      <c r="G100" s="40"/>
      <c r="H100" s="36"/>
      <c r="I100" s="46"/>
      <c r="J100" s="46"/>
      <c r="K100" s="46"/>
      <c r="L100" s="46"/>
      <c r="M100" s="56"/>
      <c r="N100" s="61" t="str">
        <f t="shared" si="3"/>
        <v/>
      </c>
    </row>
    <row r="101" spans="2:14" ht="15.75" customHeight="1">
      <c r="B101" s="11">
        <f t="shared" si="2"/>
        <v>78</v>
      </c>
      <c r="C101" s="14"/>
      <c r="D101" s="19"/>
      <c r="E101" s="30"/>
      <c r="F101" s="36"/>
      <c r="G101" s="40"/>
      <c r="H101" s="36"/>
      <c r="I101" s="46"/>
      <c r="J101" s="46"/>
      <c r="K101" s="46"/>
      <c r="L101" s="46"/>
      <c r="M101" s="56"/>
      <c r="N101" s="61" t="str">
        <f t="shared" si="3"/>
        <v/>
      </c>
    </row>
    <row r="102" spans="2:14" ht="15.75" customHeight="1">
      <c r="B102" s="11">
        <f t="shared" si="2"/>
        <v>79</v>
      </c>
      <c r="C102" s="14"/>
      <c r="D102" s="19"/>
      <c r="E102" s="30"/>
      <c r="F102" s="36"/>
      <c r="G102" s="40"/>
      <c r="H102" s="36"/>
      <c r="I102" s="46"/>
      <c r="J102" s="46"/>
      <c r="K102" s="46"/>
      <c r="L102" s="46"/>
      <c r="M102" s="56"/>
      <c r="N102" s="61" t="str">
        <f t="shared" si="3"/>
        <v/>
      </c>
    </row>
    <row r="103" spans="2:14" ht="15.75" customHeight="1">
      <c r="B103" s="11">
        <f t="shared" si="2"/>
        <v>80</v>
      </c>
      <c r="C103" s="14"/>
      <c r="D103" s="19"/>
      <c r="E103" s="30"/>
      <c r="F103" s="36"/>
      <c r="G103" s="40"/>
      <c r="H103" s="36"/>
      <c r="I103" s="46"/>
      <c r="J103" s="46"/>
      <c r="K103" s="46"/>
      <c r="L103" s="46"/>
      <c r="M103" s="56"/>
      <c r="N103" s="61" t="str">
        <f t="shared" si="3"/>
        <v/>
      </c>
    </row>
    <row r="104" spans="2:14" ht="16.5" customHeight="1">
      <c r="B104" s="12" t="s">
        <v>109</v>
      </c>
      <c r="C104" s="17"/>
      <c r="D104" s="17"/>
      <c r="E104" s="17"/>
      <c r="F104" s="17"/>
      <c r="G104" s="17"/>
      <c r="H104" s="17"/>
      <c r="I104" s="17"/>
      <c r="J104" s="17"/>
      <c r="K104" s="17"/>
      <c r="L104" s="17"/>
      <c r="M104" s="57">
        <f>SUM(M64:M103)</f>
        <v>0</v>
      </c>
      <c r="N104" s="62"/>
    </row>
    <row r="105" spans="2:14" ht="16.5" customHeight="1">
      <c r="B105" s="7" t="s">
        <v>103</v>
      </c>
      <c r="C105" s="7"/>
      <c r="D105" s="7"/>
      <c r="E105" s="7"/>
      <c r="F105" s="7"/>
      <c r="G105" s="7"/>
      <c r="H105" s="7"/>
      <c r="I105" s="7"/>
      <c r="J105" s="7"/>
      <c r="K105" s="7"/>
      <c r="L105" s="7"/>
      <c r="M105" s="7"/>
      <c r="N105" s="7"/>
    </row>
    <row r="106" spans="2:14" ht="16.5" customHeight="1">
      <c r="B106" s="8" t="s">
        <v>104</v>
      </c>
      <c r="C106" s="8"/>
      <c r="D106" s="8"/>
      <c r="E106" s="24" t="str">
        <f>$E$2</f>
        <v>運営交付金</v>
      </c>
      <c r="F106" s="24"/>
      <c r="G106" s="24"/>
      <c r="H106" s="24"/>
    </row>
    <row r="107" spans="2:14" ht="16.5" customHeight="1">
      <c r="B107" s="8"/>
      <c r="C107" s="8"/>
      <c r="D107" s="8"/>
      <c r="E107" s="25"/>
      <c r="F107" s="25"/>
      <c r="G107" s="25"/>
      <c r="H107" s="25"/>
      <c r="I107" s="44"/>
      <c r="J107" s="48"/>
      <c r="K107" s="48"/>
      <c r="L107" s="48"/>
      <c r="M107" s="48"/>
      <c r="N107" s="48"/>
    </row>
    <row r="108" spans="2:14" ht="16.5" customHeight="1">
      <c r="B108" s="9" t="s">
        <v>9</v>
      </c>
      <c r="C108" s="9"/>
      <c r="D108" s="9"/>
      <c r="E108" s="24" t="str">
        <f>$E$4</f>
        <v>運営費</v>
      </c>
      <c r="F108" s="24"/>
      <c r="G108" s="24"/>
      <c r="H108" s="24"/>
      <c r="I108" s="44"/>
      <c r="J108" s="49"/>
      <c r="K108" s="52"/>
      <c r="L108" s="52"/>
      <c r="M108" s="52"/>
      <c r="N108" s="52"/>
    </row>
    <row r="109" spans="2:14" ht="16.5" customHeight="1">
      <c r="B109" s="9"/>
      <c r="C109" s="9"/>
      <c r="D109" s="9"/>
      <c r="E109" s="25"/>
      <c r="F109" s="25"/>
      <c r="G109" s="25"/>
      <c r="H109" s="25"/>
      <c r="I109" s="44"/>
      <c r="J109" s="51"/>
      <c r="K109" s="51"/>
      <c r="L109" s="51"/>
      <c r="M109" s="55"/>
      <c r="N109" s="59"/>
    </row>
    <row r="110" spans="2:14" ht="16.5" customHeight="1">
      <c r="B110" s="9" t="s">
        <v>105</v>
      </c>
      <c r="C110" s="9"/>
      <c r="D110" s="9"/>
      <c r="E110" s="24" t="str">
        <f>$E$6</f>
        <v>需用費</v>
      </c>
      <c r="F110" s="24"/>
      <c r="G110" s="24" t="str">
        <f>$G$6</f>
        <v>食糧費</v>
      </c>
      <c r="H110" s="24"/>
      <c r="I110" s="44"/>
      <c r="J110" s="51"/>
      <c r="K110" s="51"/>
      <c r="L110" s="51"/>
      <c r="M110" s="55"/>
      <c r="N110" s="59"/>
    </row>
    <row r="111" spans="2:14" ht="16.5" customHeight="1">
      <c r="B111" s="9"/>
      <c r="C111" s="9"/>
      <c r="D111" s="9"/>
      <c r="E111" s="25"/>
      <c r="F111" s="25"/>
      <c r="G111" s="25"/>
      <c r="H111" s="25"/>
      <c r="I111" s="44"/>
      <c r="J111" s="51"/>
      <c r="K111" s="51"/>
      <c r="L111" s="51"/>
      <c r="M111" s="55"/>
      <c r="N111" s="59"/>
    </row>
    <row r="112" spans="2:14" ht="16.5" customHeight="1">
      <c r="B112" s="9" t="s">
        <v>106</v>
      </c>
      <c r="C112" s="9"/>
      <c r="D112" s="9"/>
      <c r="E112" s="28">
        <v>3</v>
      </c>
      <c r="F112" s="28"/>
      <c r="G112" s="42"/>
      <c r="H112" s="42"/>
      <c r="I112" s="44"/>
      <c r="J112" s="51"/>
      <c r="K112" s="51"/>
      <c r="L112" s="51"/>
      <c r="M112" s="55"/>
      <c r="N112" s="59"/>
    </row>
    <row r="113" spans="2:14" ht="16.5" customHeight="1">
      <c r="B113" s="9"/>
      <c r="C113" s="9"/>
      <c r="D113" s="9"/>
      <c r="E113" s="29"/>
      <c r="F113" s="29"/>
      <c r="G113" s="42"/>
      <c r="H113" s="42"/>
      <c r="I113" s="44"/>
      <c r="J113" s="51"/>
      <c r="K113" s="51"/>
      <c r="L113" s="51"/>
      <c r="M113" s="55"/>
      <c r="N113" s="59"/>
    </row>
    <row r="114" spans="2:14" ht="7.5" customHeight="1">
      <c r="N114" s="1" t="str">
        <f>IF(M114="","",#REF!+M114)</f>
        <v/>
      </c>
    </row>
    <row r="115" spans="2:14" ht="16.5" customHeight="1">
      <c r="B115" s="10" t="s">
        <v>107</v>
      </c>
      <c r="C115" s="13" t="s">
        <v>60</v>
      </c>
      <c r="D115" s="18" t="s">
        <v>37</v>
      </c>
      <c r="E115" s="18" t="s">
        <v>10</v>
      </c>
      <c r="F115" s="18" t="s">
        <v>113</v>
      </c>
      <c r="G115" s="18"/>
      <c r="H115" s="18" t="s">
        <v>115</v>
      </c>
      <c r="I115" s="18"/>
      <c r="J115" s="18"/>
      <c r="K115" s="18"/>
      <c r="L115" s="18"/>
      <c r="M115" s="18" t="s">
        <v>117</v>
      </c>
      <c r="N115" s="60" t="s">
        <v>118</v>
      </c>
    </row>
    <row r="116" spans="2:14" ht="15.75" customHeight="1">
      <c r="B116" s="11">
        <f t="shared" ref="B116:B155" si="4">ROW()-35</f>
        <v>81</v>
      </c>
      <c r="C116" s="14"/>
      <c r="D116" s="19"/>
      <c r="E116" s="30"/>
      <c r="F116" s="36"/>
      <c r="G116" s="40"/>
      <c r="H116" s="36"/>
      <c r="I116" s="46"/>
      <c r="J116" s="46"/>
      <c r="K116" s="46"/>
      <c r="L116" s="46"/>
      <c r="M116" s="56"/>
      <c r="N116" s="61" t="str">
        <f>IF(M116="","",N103+M116)</f>
        <v/>
      </c>
    </row>
    <row r="117" spans="2:14" ht="15.75" customHeight="1">
      <c r="B117" s="11">
        <f t="shared" si="4"/>
        <v>82</v>
      </c>
      <c r="C117" s="15"/>
      <c r="D117" s="20"/>
      <c r="E117" s="31"/>
      <c r="F117" s="36"/>
      <c r="G117" s="40"/>
      <c r="H117" s="36"/>
      <c r="I117" s="46"/>
      <c r="J117" s="46"/>
      <c r="K117" s="46"/>
      <c r="L117" s="46"/>
      <c r="M117" s="56"/>
      <c r="N117" s="61" t="str">
        <f t="shared" ref="N117:N155" si="5">IF(M117="","",SUM(N116,M117))</f>
        <v/>
      </c>
    </row>
    <row r="118" spans="2:14" ht="15.75" customHeight="1">
      <c r="B118" s="11">
        <f t="shared" si="4"/>
        <v>83</v>
      </c>
      <c r="C118" s="15"/>
      <c r="D118" s="20"/>
      <c r="E118" s="31"/>
      <c r="F118" s="36"/>
      <c r="G118" s="40"/>
      <c r="H118" s="36"/>
      <c r="I118" s="46"/>
      <c r="J118" s="46"/>
      <c r="K118" s="46"/>
      <c r="L118" s="46"/>
      <c r="M118" s="56"/>
      <c r="N118" s="61" t="str">
        <f t="shared" si="5"/>
        <v/>
      </c>
    </row>
    <row r="119" spans="2:14" ht="15.75" customHeight="1">
      <c r="B119" s="11">
        <f t="shared" si="4"/>
        <v>84</v>
      </c>
      <c r="C119" s="14"/>
      <c r="D119" s="19"/>
      <c r="E119" s="30"/>
      <c r="F119" s="36"/>
      <c r="G119" s="40"/>
      <c r="H119" s="36"/>
      <c r="I119" s="46"/>
      <c r="J119" s="46"/>
      <c r="K119" s="46"/>
      <c r="L119" s="46"/>
      <c r="M119" s="56"/>
      <c r="N119" s="61" t="str">
        <f t="shared" si="5"/>
        <v/>
      </c>
    </row>
    <row r="120" spans="2:14" ht="15.75" customHeight="1">
      <c r="B120" s="11">
        <f t="shared" si="4"/>
        <v>85</v>
      </c>
      <c r="C120" s="14"/>
      <c r="D120" s="19"/>
      <c r="E120" s="30"/>
      <c r="F120" s="36"/>
      <c r="G120" s="40"/>
      <c r="H120" s="36"/>
      <c r="I120" s="46"/>
      <c r="J120" s="46"/>
      <c r="K120" s="46"/>
      <c r="L120" s="46"/>
      <c r="M120" s="56"/>
      <c r="N120" s="61" t="str">
        <f t="shared" si="5"/>
        <v/>
      </c>
    </row>
    <row r="121" spans="2:14" ht="15.75" customHeight="1">
      <c r="B121" s="11">
        <f t="shared" si="4"/>
        <v>86</v>
      </c>
      <c r="C121" s="16"/>
      <c r="D121" s="21"/>
      <c r="E121" s="32"/>
      <c r="F121" s="37"/>
      <c r="G121" s="41"/>
      <c r="H121" s="37"/>
      <c r="I121" s="47"/>
      <c r="J121" s="47"/>
      <c r="K121" s="47"/>
      <c r="L121" s="47"/>
      <c r="M121" s="56"/>
      <c r="N121" s="61" t="str">
        <f t="shared" si="5"/>
        <v/>
      </c>
    </row>
    <row r="122" spans="2:14" ht="15.75" customHeight="1">
      <c r="B122" s="11">
        <f t="shared" si="4"/>
        <v>87</v>
      </c>
      <c r="C122" s="15"/>
      <c r="D122" s="20"/>
      <c r="E122" s="31"/>
      <c r="F122" s="36"/>
      <c r="G122" s="40"/>
      <c r="H122" s="36"/>
      <c r="I122" s="46"/>
      <c r="J122" s="46"/>
      <c r="K122" s="46"/>
      <c r="L122" s="46"/>
      <c r="M122" s="56"/>
      <c r="N122" s="61" t="str">
        <f t="shared" si="5"/>
        <v/>
      </c>
    </row>
    <row r="123" spans="2:14" ht="15.75" customHeight="1">
      <c r="B123" s="11">
        <f t="shared" si="4"/>
        <v>88</v>
      </c>
      <c r="C123" s="15"/>
      <c r="D123" s="20"/>
      <c r="E123" s="31"/>
      <c r="F123" s="36"/>
      <c r="G123" s="40"/>
      <c r="H123" s="36"/>
      <c r="I123" s="46"/>
      <c r="J123" s="46"/>
      <c r="K123" s="46"/>
      <c r="L123" s="46"/>
      <c r="M123" s="56"/>
      <c r="N123" s="61" t="str">
        <f t="shared" si="5"/>
        <v/>
      </c>
    </row>
    <row r="124" spans="2:14" ht="15.75" customHeight="1">
      <c r="B124" s="11">
        <f t="shared" si="4"/>
        <v>89</v>
      </c>
      <c r="C124" s="14"/>
      <c r="D124" s="19"/>
      <c r="E124" s="30"/>
      <c r="F124" s="36"/>
      <c r="G124" s="40"/>
      <c r="H124" s="36"/>
      <c r="I124" s="46"/>
      <c r="J124" s="46"/>
      <c r="K124" s="46"/>
      <c r="L124" s="46"/>
      <c r="M124" s="56"/>
      <c r="N124" s="61" t="str">
        <f t="shared" si="5"/>
        <v/>
      </c>
    </row>
    <row r="125" spans="2:14" ht="15.75" customHeight="1">
      <c r="B125" s="11">
        <f t="shared" si="4"/>
        <v>90</v>
      </c>
      <c r="C125" s="15"/>
      <c r="D125" s="20"/>
      <c r="E125" s="31"/>
      <c r="F125" s="36"/>
      <c r="G125" s="40"/>
      <c r="H125" s="36"/>
      <c r="I125" s="46"/>
      <c r="J125" s="46"/>
      <c r="K125" s="46"/>
      <c r="L125" s="46"/>
      <c r="M125" s="56"/>
      <c r="N125" s="61" t="str">
        <f t="shared" si="5"/>
        <v/>
      </c>
    </row>
    <row r="126" spans="2:14" ht="15.75" customHeight="1">
      <c r="B126" s="11">
        <f t="shared" si="4"/>
        <v>91</v>
      </c>
      <c r="C126" s="14"/>
      <c r="D126" s="19"/>
      <c r="E126" s="30"/>
      <c r="F126" s="36"/>
      <c r="G126" s="40"/>
      <c r="H126" s="36"/>
      <c r="I126" s="46"/>
      <c r="J126" s="46"/>
      <c r="K126" s="46"/>
      <c r="L126" s="46"/>
      <c r="M126" s="56"/>
      <c r="N126" s="61" t="str">
        <f t="shared" si="5"/>
        <v/>
      </c>
    </row>
    <row r="127" spans="2:14" ht="15.75" customHeight="1">
      <c r="B127" s="11">
        <f t="shared" si="4"/>
        <v>92</v>
      </c>
      <c r="C127" s="14"/>
      <c r="D127" s="19"/>
      <c r="E127" s="30"/>
      <c r="F127" s="36"/>
      <c r="G127" s="40"/>
      <c r="H127" s="36"/>
      <c r="I127" s="46"/>
      <c r="J127" s="46"/>
      <c r="K127" s="46"/>
      <c r="L127" s="46"/>
      <c r="M127" s="56"/>
      <c r="N127" s="61" t="str">
        <f t="shared" si="5"/>
        <v/>
      </c>
    </row>
    <row r="128" spans="2:14" ht="15.75" customHeight="1">
      <c r="B128" s="11">
        <f t="shared" si="4"/>
        <v>93</v>
      </c>
      <c r="C128" s="14"/>
      <c r="D128" s="19"/>
      <c r="E128" s="30"/>
      <c r="F128" s="36"/>
      <c r="G128" s="40"/>
      <c r="H128" s="36"/>
      <c r="I128" s="46"/>
      <c r="J128" s="46"/>
      <c r="K128" s="46"/>
      <c r="L128" s="46"/>
      <c r="M128" s="56"/>
      <c r="N128" s="61" t="str">
        <f t="shared" si="5"/>
        <v/>
      </c>
    </row>
    <row r="129" spans="2:14" ht="15.75" customHeight="1">
      <c r="B129" s="11">
        <f t="shared" si="4"/>
        <v>94</v>
      </c>
      <c r="C129" s="16"/>
      <c r="D129" s="21"/>
      <c r="E129" s="32"/>
      <c r="F129" s="37"/>
      <c r="G129" s="41"/>
      <c r="H129" s="37"/>
      <c r="I129" s="47"/>
      <c r="J129" s="47"/>
      <c r="K129" s="47"/>
      <c r="L129" s="47"/>
      <c r="M129" s="56"/>
      <c r="N129" s="61" t="str">
        <f t="shared" si="5"/>
        <v/>
      </c>
    </row>
    <row r="130" spans="2:14" ht="15.75" customHeight="1">
      <c r="B130" s="11">
        <f t="shared" si="4"/>
        <v>95</v>
      </c>
      <c r="C130" s="14"/>
      <c r="D130" s="19"/>
      <c r="E130" s="30"/>
      <c r="F130" s="36"/>
      <c r="G130" s="40"/>
      <c r="H130" s="36"/>
      <c r="I130" s="46"/>
      <c r="J130" s="46"/>
      <c r="K130" s="46"/>
      <c r="L130" s="46"/>
      <c r="M130" s="56"/>
      <c r="N130" s="61" t="str">
        <f t="shared" si="5"/>
        <v/>
      </c>
    </row>
    <row r="131" spans="2:14" ht="15.75" customHeight="1">
      <c r="B131" s="11">
        <f t="shared" si="4"/>
        <v>96</v>
      </c>
      <c r="C131" s="14"/>
      <c r="D131" s="19"/>
      <c r="E131" s="30"/>
      <c r="F131" s="36"/>
      <c r="G131" s="40"/>
      <c r="H131" s="36"/>
      <c r="I131" s="46"/>
      <c r="J131" s="46"/>
      <c r="K131" s="46"/>
      <c r="L131" s="46"/>
      <c r="M131" s="56"/>
      <c r="N131" s="61" t="str">
        <f t="shared" si="5"/>
        <v/>
      </c>
    </row>
    <row r="132" spans="2:14" ht="15.75" customHeight="1">
      <c r="B132" s="11">
        <f t="shared" si="4"/>
        <v>97</v>
      </c>
      <c r="C132" s="14"/>
      <c r="D132" s="19"/>
      <c r="E132" s="30"/>
      <c r="F132" s="36"/>
      <c r="G132" s="40"/>
      <c r="H132" s="36"/>
      <c r="I132" s="46"/>
      <c r="J132" s="46"/>
      <c r="K132" s="46"/>
      <c r="L132" s="46"/>
      <c r="M132" s="56"/>
      <c r="N132" s="61" t="str">
        <f t="shared" si="5"/>
        <v/>
      </c>
    </row>
    <row r="133" spans="2:14" ht="15.75" customHeight="1">
      <c r="B133" s="11">
        <f t="shared" si="4"/>
        <v>98</v>
      </c>
      <c r="C133" s="14"/>
      <c r="D133" s="19"/>
      <c r="E133" s="30"/>
      <c r="F133" s="36"/>
      <c r="G133" s="40"/>
      <c r="H133" s="36"/>
      <c r="I133" s="46"/>
      <c r="J133" s="46"/>
      <c r="K133" s="46"/>
      <c r="L133" s="46"/>
      <c r="M133" s="56"/>
      <c r="N133" s="61" t="str">
        <f t="shared" si="5"/>
        <v/>
      </c>
    </row>
    <row r="134" spans="2:14" ht="15.75" customHeight="1">
      <c r="B134" s="11">
        <f t="shared" si="4"/>
        <v>99</v>
      </c>
      <c r="C134" s="14"/>
      <c r="D134" s="19"/>
      <c r="E134" s="30"/>
      <c r="F134" s="36"/>
      <c r="G134" s="40"/>
      <c r="H134" s="36"/>
      <c r="I134" s="46"/>
      <c r="J134" s="46"/>
      <c r="K134" s="46"/>
      <c r="L134" s="46"/>
      <c r="M134" s="56"/>
      <c r="N134" s="61" t="str">
        <f t="shared" si="5"/>
        <v/>
      </c>
    </row>
    <row r="135" spans="2:14" ht="15.75" customHeight="1">
      <c r="B135" s="11">
        <f t="shared" si="4"/>
        <v>100</v>
      </c>
      <c r="C135" s="14"/>
      <c r="D135" s="19"/>
      <c r="E135" s="30"/>
      <c r="F135" s="36"/>
      <c r="G135" s="40"/>
      <c r="H135" s="36"/>
      <c r="I135" s="46"/>
      <c r="J135" s="46"/>
      <c r="K135" s="46"/>
      <c r="L135" s="46"/>
      <c r="M135" s="56"/>
      <c r="N135" s="61" t="str">
        <f t="shared" si="5"/>
        <v/>
      </c>
    </row>
    <row r="136" spans="2:14" ht="15.75" customHeight="1">
      <c r="B136" s="11">
        <f t="shared" si="4"/>
        <v>101</v>
      </c>
      <c r="C136" s="14"/>
      <c r="D136" s="19"/>
      <c r="E136" s="30"/>
      <c r="F136" s="36"/>
      <c r="G136" s="40"/>
      <c r="H136" s="36"/>
      <c r="I136" s="46"/>
      <c r="J136" s="46"/>
      <c r="K136" s="46"/>
      <c r="L136" s="46"/>
      <c r="M136" s="56"/>
      <c r="N136" s="61" t="str">
        <f t="shared" si="5"/>
        <v/>
      </c>
    </row>
    <row r="137" spans="2:14" ht="15.75" customHeight="1">
      <c r="B137" s="11">
        <f t="shared" si="4"/>
        <v>102</v>
      </c>
      <c r="C137" s="14"/>
      <c r="D137" s="19"/>
      <c r="E137" s="30"/>
      <c r="F137" s="36"/>
      <c r="G137" s="40"/>
      <c r="H137" s="36"/>
      <c r="I137" s="46"/>
      <c r="J137" s="46"/>
      <c r="K137" s="46"/>
      <c r="L137" s="46"/>
      <c r="M137" s="56"/>
      <c r="N137" s="61" t="str">
        <f t="shared" si="5"/>
        <v/>
      </c>
    </row>
    <row r="138" spans="2:14" ht="15.75" customHeight="1">
      <c r="B138" s="11">
        <f t="shared" si="4"/>
        <v>103</v>
      </c>
      <c r="C138" s="14"/>
      <c r="D138" s="19"/>
      <c r="E138" s="30"/>
      <c r="F138" s="36"/>
      <c r="G138" s="40"/>
      <c r="H138" s="36"/>
      <c r="I138" s="46"/>
      <c r="J138" s="46"/>
      <c r="K138" s="46"/>
      <c r="L138" s="46"/>
      <c r="M138" s="56"/>
      <c r="N138" s="61" t="str">
        <f t="shared" si="5"/>
        <v/>
      </c>
    </row>
    <row r="139" spans="2:14" ht="15.75" customHeight="1">
      <c r="B139" s="11">
        <f t="shared" si="4"/>
        <v>104</v>
      </c>
      <c r="C139" s="14"/>
      <c r="D139" s="19"/>
      <c r="E139" s="30"/>
      <c r="F139" s="36"/>
      <c r="G139" s="40"/>
      <c r="H139" s="36"/>
      <c r="I139" s="46"/>
      <c r="J139" s="46"/>
      <c r="K139" s="46"/>
      <c r="L139" s="46"/>
      <c r="M139" s="56"/>
      <c r="N139" s="61" t="str">
        <f t="shared" si="5"/>
        <v/>
      </c>
    </row>
    <row r="140" spans="2:14" ht="15.75" customHeight="1">
      <c r="B140" s="11">
        <f t="shared" si="4"/>
        <v>105</v>
      </c>
      <c r="C140" s="14"/>
      <c r="D140" s="19"/>
      <c r="E140" s="30"/>
      <c r="F140" s="36"/>
      <c r="G140" s="40"/>
      <c r="H140" s="36"/>
      <c r="I140" s="46"/>
      <c r="J140" s="46"/>
      <c r="K140" s="46"/>
      <c r="L140" s="46"/>
      <c r="M140" s="56"/>
      <c r="N140" s="61" t="str">
        <f t="shared" si="5"/>
        <v/>
      </c>
    </row>
    <row r="141" spans="2:14" ht="15.75" customHeight="1">
      <c r="B141" s="11">
        <f t="shared" si="4"/>
        <v>106</v>
      </c>
      <c r="C141" s="14"/>
      <c r="D141" s="19"/>
      <c r="E141" s="30"/>
      <c r="F141" s="36"/>
      <c r="G141" s="40"/>
      <c r="H141" s="36"/>
      <c r="I141" s="46"/>
      <c r="J141" s="46"/>
      <c r="K141" s="46"/>
      <c r="L141" s="46"/>
      <c r="M141" s="56"/>
      <c r="N141" s="61" t="str">
        <f t="shared" si="5"/>
        <v/>
      </c>
    </row>
    <row r="142" spans="2:14" ht="15.75" customHeight="1">
      <c r="B142" s="11">
        <f t="shared" si="4"/>
        <v>107</v>
      </c>
      <c r="C142" s="14"/>
      <c r="D142" s="19"/>
      <c r="E142" s="30"/>
      <c r="F142" s="36"/>
      <c r="G142" s="40"/>
      <c r="H142" s="36"/>
      <c r="I142" s="46"/>
      <c r="J142" s="46"/>
      <c r="K142" s="46"/>
      <c r="L142" s="46"/>
      <c r="M142" s="56"/>
      <c r="N142" s="61" t="str">
        <f t="shared" si="5"/>
        <v/>
      </c>
    </row>
    <row r="143" spans="2:14" ht="15.75" customHeight="1">
      <c r="B143" s="11">
        <f t="shared" si="4"/>
        <v>108</v>
      </c>
      <c r="C143" s="14"/>
      <c r="D143" s="19"/>
      <c r="E143" s="30"/>
      <c r="F143" s="36"/>
      <c r="G143" s="40"/>
      <c r="H143" s="36"/>
      <c r="I143" s="46"/>
      <c r="J143" s="46"/>
      <c r="K143" s="46"/>
      <c r="L143" s="46"/>
      <c r="M143" s="56"/>
      <c r="N143" s="61" t="str">
        <f t="shared" si="5"/>
        <v/>
      </c>
    </row>
    <row r="144" spans="2:14" ht="15.75" customHeight="1">
      <c r="B144" s="11">
        <f t="shared" si="4"/>
        <v>109</v>
      </c>
      <c r="C144" s="14"/>
      <c r="D144" s="19"/>
      <c r="E144" s="30"/>
      <c r="F144" s="36"/>
      <c r="G144" s="40"/>
      <c r="H144" s="36"/>
      <c r="I144" s="46"/>
      <c r="J144" s="46"/>
      <c r="K144" s="46"/>
      <c r="L144" s="46"/>
      <c r="M144" s="56"/>
      <c r="N144" s="61" t="str">
        <f t="shared" si="5"/>
        <v/>
      </c>
    </row>
    <row r="145" spans="2:14" ht="15.75" customHeight="1">
      <c r="B145" s="11">
        <f t="shared" si="4"/>
        <v>110</v>
      </c>
      <c r="C145" s="14"/>
      <c r="D145" s="19"/>
      <c r="E145" s="30"/>
      <c r="F145" s="36"/>
      <c r="G145" s="40"/>
      <c r="H145" s="36"/>
      <c r="I145" s="46"/>
      <c r="J145" s="46"/>
      <c r="K145" s="46"/>
      <c r="L145" s="46"/>
      <c r="M145" s="56"/>
      <c r="N145" s="61" t="str">
        <f t="shared" si="5"/>
        <v/>
      </c>
    </row>
    <row r="146" spans="2:14" ht="15.75" customHeight="1">
      <c r="B146" s="11">
        <f t="shared" si="4"/>
        <v>111</v>
      </c>
      <c r="C146" s="14"/>
      <c r="D146" s="19"/>
      <c r="E146" s="30"/>
      <c r="F146" s="36"/>
      <c r="G146" s="40"/>
      <c r="H146" s="36"/>
      <c r="I146" s="46"/>
      <c r="J146" s="46"/>
      <c r="K146" s="46"/>
      <c r="L146" s="46"/>
      <c r="M146" s="56"/>
      <c r="N146" s="61" t="str">
        <f t="shared" si="5"/>
        <v/>
      </c>
    </row>
    <row r="147" spans="2:14" ht="15.75" customHeight="1">
      <c r="B147" s="11">
        <f t="shared" si="4"/>
        <v>112</v>
      </c>
      <c r="C147" s="14"/>
      <c r="D147" s="19"/>
      <c r="E147" s="30"/>
      <c r="F147" s="36"/>
      <c r="G147" s="40"/>
      <c r="H147" s="36"/>
      <c r="I147" s="46"/>
      <c r="J147" s="46"/>
      <c r="K147" s="46"/>
      <c r="L147" s="46"/>
      <c r="M147" s="56"/>
      <c r="N147" s="61" t="str">
        <f t="shared" si="5"/>
        <v/>
      </c>
    </row>
    <row r="148" spans="2:14" ht="15.75" customHeight="1">
      <c r="B148" s="11">
        <f t="shared" si="4"/>
        <v>113</v>
      </c>
      <c r="C148" s="14"/>
      <c r="D148" s="19"/>
      <c r="E148" s="30"/>
      <c r="F148" s="36"/>
      <c r="G148" s="40"/>
      <c r="H148" s="36"/>
      <c r="I148" s="46"/>
      <c r="J148" s="46"/>
      <c r="K148" s="46"/>
      <c r="L148" s="46"/>
      <c r="M148" s="56"/>
      <c r="N148" s="61" t="str">
        <f t="shared" si="5"/>
        <v/>
      </c>
    </row>
    <row r="149" spans="2:14" ht="15.75" customHeight="1">
      <c r="B149" s="11">
        <f t="shared" si="4"/>
        <v>114</v>
      </c>
      <c r="C149" s="14"/>
      <c r="D149" s="19"/>
      <c r="E149" s="30"/>
      <c r="F149" s="36"/>
      <c r="G149" s="40"/>
      <c r="H149" s="36"/>
      <c r="I149" s="46"/>
      <c r="J149" s="46"/>
      <c r="K149" s="46"/>
      <c r="L149" s="46"/>
      <c r="M149" s="56"/>
      <c r="N149" s="61" t="str">
        <f t="shared" si="5"/>
        <v/>
      </c>
    </row>
    <row r="150" spans="2:14" ht="15.75" customHeight="1">
      <c r="B150" s="11">
        <f t="shared" si="4"/>
        <v>115</v>
      </c>
      <c r="C150" s="14"/>
      <c r="D150" s="19"/>
      <c r="E150" s="30"/>
      <c r="F150" s="36"/>
      <c r="G150" s="40"/>
      <c r="H150" s="36"/>
      <c r="I150" s="46"/>
      <c r="J150" s="46"/>
      <c r="K150" s="46"/>
      <c r="L150" s="46"/>
      <c r="M150" s="56"/>
      <c r="N150" s="61" t="str">
        <f t="shared" si="5"/>
        <v/>
      </c>
    </row>
    <row r="151" spans="2:14" ht="15.75" customHeight="1">
      <c r="B151" s="11">
        <f t="shared" si="4"/>
        <v>116</v>
      </c>
      <c r="C151" s="14"/>
      <c r="D151" s="19"/>
      <c r="E151" s="30"/>
      <c r="F151" s="36"/>
      <c r="G151" s="40"/>
      <c r="H151" s="36"/>
      <c r="I151" s="46"/>
      <c r="J151" s="46"/>
      <c r="K151" s="46"/>
      <c r="L151" s="46"/>
      <c r="M151" s="56"/>
      <c r="N151" s="61" t="str">
        <f t="shared" si="5"/>
        <v/>
      </c>
    </row>
    <row r="152" spans="2:14" ht="15.75" customHeight="1">
      <c r="B152" s="11">
        <f t="shared" si="4"/>
        <v>117</v>
      </c>
      <c r="C152" s="14"/>
      <c r="D152" s="19"/>
      <c r="E152" s="30"/>
      <c r="F152" s="36"/>
      <c r="G152" s="40"/>
      <c r="H152" s="36"/>
      <c r="I152" s="46"/>
      <c r="J152" s="46"/>
      <c r="K152" s="46"/>
      <c r="L152" s="46"/>
      <c r="M152" s="56"/>
      <c r="N152" s="61" t="str">
        <f t="shared" si="5"/>
        <v/>
      </c>
    </row>
    <row r="153" spans="2:14" ht="15.75" customHeight="1">
      <c r="B153" s="11">
        <f t="shared" si="4"/>
        <v>118</v>
      </c>
      <c r="C153" s="14"/>
      <c r="D153" s="19"/>
      <c r="E153" s="30"/>
      <c r="F153" s="36"/>
      <c r="G153" s="40"/>
      <c r="H153" s="36"/>
      <c r="I153" s="46"/>
      <c r="J153" s="46"/>
      <c r="K153" s="46"/>
      <c r="L153" s="46"/>
      <c r="M153" s="56"/>
      <c r="N153" s="61" t="str">
        <f t="shared" si="5"/>
        <v/>
      </c>
    </row>
    <row r="154" spans="2:14" ht="15.75" customHeight="1">
      <c r="B154" s="11">
        <f t="shared" si="4"/>
        <v>119</v>
      </c>
      <c r="C154" s="14"/>
      <c r="D154" s="19"/>
      <c r="E154" s="30"/>
      <c r="F154" s="36"/>
      <c r="G154" s="40"/>
      <c r="H154" s="36"/>
      <c r="I154" s="46"/>
      <c r="J154" s="46"/>
      <c r="K154" s="46"/>
      <c r="L154" s="46"/>
      <c r="M154" s="56"/>
      <c r="N154" s="61" t="str">
        <f t="shared" si="5"/>
        <v/>
      </c>
    </row>
    <row r="155" spans="2:14" ht="15.75" customHeight="1">
      <c r="B155" s="11">
        <f t="shared" si="4"/>
        <v>120</v>
      </c>
      <c r="C155" s="14"/>
      <c r="D155" s="19"/>
      <c r="E155" s="30"/>
      <c r="F155" s="36"/>
      <c r="G155" s="40"/>
      <c r="H155" s="36"/>
      <c r="I155" s="46"/>
      <c r="J155" s="46"/>
      <c r="K155" s="46"/>
      <c r="L155" s="46"/>
      <c r="M155" s="56"/>
      <c r="N155" s="61" t="str">
        <f t="shared" si="5"/>
        <v/>
      </c>
    </row>
    <row r="156" spans="2:14" ht="15.75" customHeight="1">
      <c r="B156" s="12" t="s">
        <v>110</v>
      </c>
      <c r="C156" s="17"/>
      <c r="D156" s="17"/>
      <c r="E156" s="17"/>
      <c r="F156" s="17"/>
      <c r="G156" s="17"/>
      <c r="H156" s="17"/>
      <c r="I156" s="17"/>
      <c r="J156" s="17"/>
      <c r="K156" s="17"/>
      <c r="L156" s="17"/>
      <c r="M156" s="57">
        <f>SUM(M116:M155)</f>
        <v>0</v>
      </c>
      <c r="N156" s="62"/>
    </row>
    <row r="157" spans="2:14" ht="16.5" customHeight="1">
      <c r="B157" s="7" t="s">
        <v>103</v>
      </c>
      <c r="C157" s="7"/>
      <c r="D157" s="7"/>
      <c r="E157" s="7"/>
      <c r="F157" s="7"/>
      <c r="G157" s="7"/>
      <c r="H157" s="7"/>
      <c r="I157" s="7"/>
      <c r="J157" s="7"/>
      <c r="K157" s="7"/>
      <c r="L157" s="7"/>
      <c r="M157" s="7"/>
      <c r="N157" s="7"/>
    </row>
    <row r="158" spans="2:14" ht="16.5" customHeight="1">
      <c r="B158" s="8" t="s">
        <v>104</v>
      </c>
      <c r="C158" s="8"/>
      <c r="D158" s="8"/>
      <c r="E158" s="24" t="str">
        <f>$E$2</f>
        <v>運営交付金</v>
      </c>
      <c r="F158" s="24"/>
      <c r="G158" s="24"/>
      <c r="H158" s="24"/>
    </row>
    <row r="159" spans="2:14" ht="16.5" customHeight="1">
      <c r="B159" s="8"/>
      <c r="C159" s="8"/>
      <c r="D159" s="8"/>
      <c r="E159" s="25"/>
      <c r="F159" s="25"/>
      <c r="G159" s="25"/>
      <c r="H159" s="25"/>
      <c r="I159" s="44"/>
      <c r="J159" s="48"/>
      <c r="K159" s="48"/>
      <c r="L159" s="48"/>
      <c r="M159" s="48"/>
      <c r="N159" s="48"/>
    </row>
    <row r="160" spans="2:14" ht="16.5" customHeight="1">
      <c r="B160" s="9" t="s">
        <v>9</v>
      </c>
      <c r="C160" s="9"/>
      <c r="D160" s="9"/>
      <c r="E160" s="24" t="str">
        <f>$E$4</f>
        <v>運営費</v>
      </c>
      <c r="F160" s="24"/>
      <c r="G160" s="24"/>
      <c r="H160" s="24"/>
      <c r="I160" s="44"/>
      <c r="J160" s="49"/>
      <c r="K160" s="52"/>
      <c r="L160" s="52"/>
      <c r="M160" s="52"/>
      <c r="N160" s="52"/>
    </row>
    <row r="161" spans="2:14" ht="16.5" customHeight="1">
      <c r="B161" s="9"/>
      <c r="C161" s="9"/>
      <c r="D161" s="9"/>
      <c r="E161" s="25"/>
      <c r="F161" s="25"/>
      <c r="G161" s="25"/>
      <c r="H161" s="25"/>
      <c r="I161" s="44"/>
      <c r="J161" s="51"/>
      <c r="K161" s="51"/>
      <c r="L161" s="51"/>
      <c r="M161" s="55"/>
      <c r="N161" s="59"/>
    </row>
    <row r="162" spans="2:14" ht="16.5" customHeight="1">
      <c r="B162" s="9" t="s">
        <v>105</v>
      </c>
      <c r="C162" s="9"/>
      <c r="D162" s="9"/>
      <c r="E162" s="24" t="str">
        <f>$E$6</f>
        <v>需用費</v>
      </c>
      <c r="F162" s="24"/>
      <c r="G162" s="24" t="str">
        <f>$G$6</f>
        <v>食糧費</v>
      </c>
      <c r="H162" s="24"/>
      <c r="I162" s="44"/>
      <c r="J162" s="51"/>
      <c r="K162" s="51"/>
      <c r="L162" s="51"/>
      <c r="M162" s="55"/>
      <c r="N162" s="59"/>
    </row>
    <row r="163" spans="2:14" ht="16.5" customHeight="1">
      <c r="B163" s="9"/>
      <c r="C163" s="9"/>
      <c r="D163" s="9"/>
      <c r="E163" s="25"/>
      <c r="F163" s="25"/>
      <c r="G163" s="25"/>
      <c r="H163" s="25"/>
      <c r="I163" s="44"/>
      <c r="J163" s="51"/>
      <c r="K163" s="51"/>
      <c r="L163" s="51"/>
      <c r="M163" s="55"/>
      <c r="N163" s="59"/>
    </row>
    <row r="164" spans="2:14" ht="16.5" customHeight="1">
      <c r="B164" s="9" t="s">
        <v>106</v>
      </c>
      <c r="C164" s="9"/>
      <c r="D164" s="9"/>
      <c r="E164" s="28">
        <v>4</v>
      </c>
      <c r="F164" s="28"/>
      <c r="G164" s="43"/>
      <c r="H164" s="43"/>
      <c r="I164" s="44"/>
      <c r="J164" s="51"/>
      <c r="K164" s="51"/>
      <c r="L164" s="51"/>
      <c r="M164" s="55"/>
      <c r="N164" s="59"/>
    </row>
    <row r="165" spans="2:14" ht="16.5" customHeight="1">
      <c r="B165" s="9"/>
      <c r="C165" s="9"/>
      <c r="D165" s="9"/>
      <c r="E165" s="29"/>
      <c r="F165" s="29"/>
      <c r="G165" s="43"/>
      <c r="H165" s="43"/>
      <c r="I165" s="44"/>
      <c r="J165" s="51"/>
      <c r="K165" s="51"/>
      <c r="L165" s="51"/>
      <c r="M165" s="55"/>
      <c r="N165" s="59"/>
    </row>
    <row r="166" spans="2:14" ht="4.5" customHeight="1">
      <c r="N166" s="1" t="str">
        <f>IF(M166="","",#REF!+M166)</f>
        <v/>
      </c>
    </row>
    <row r="167" spans="2:14" ht="16.5" customHeight="1">
      <c r="B167" s="10" t="s">
        <v>107</v>
      </c>
      <c r="C167" s="13" t="s">
        <v>60</v>
      </c>
      <c r="D167" s="18" t="s">
        <v>37</v>
      </c>
      <c r="E167" s="18" t="s">
        <v>10</v>
      </c>
      <c r="F167" s="18" t="s">
        <v>113</v>
      </c>
      <c r="G167" s="18"/>
      <c r="H167" s="18" t="s">
        <v>115</v>
      </c>
      <c r="I167" s="18"/>
      <c r="J167" s="18"/>
      <c r="K167" s="18"/>
      <c r="L167" s="18"/>
      <c r="M167" s="18" t="s">
        <v>117</v>
      </c>
      <c r="N167" s="60" t="s">
        <v>118</v>
      </c>
    </row>
    <row r="168" spans="2:14" ht="15.75" customHeight="1">
      <c r="B168" s="11">
        <f t="shared" ref="B168:B207" si="6">ROW()-47</f>
        <v>121</v>
      </c>
      <c r="C168" s="14"/>
      <c r="D168" s="19"/>
      <c r="E168" s="30"/>
      <c r="F168" s="36"/>
      <c r="G168" s="40"/>
      <c r="H168" s="36"/>
      <c r="I168" s="46"/>
      <c r="J168" s="46"/>
      <c r="K168" s="46"/>
      <c r="L168" s="46"/>
      <c r="M168" s="56"/>
      <c r="N168" s="61" t="str">
        <f>IF(M168="","",N155+M168)</f>
        <v/>
      </c>
    </row>
    <row r="169" spans="2:14" ht="15.75" customHeight="1">
      <c r="B169" s="11">
        <f t="shared" si="6"/>
        <v>122</v>
      </c>
      <c r="C169" s="15"/>
      <c r="D169" s="20"/>
      <c r="E169" s="31"/>
      <c r="F169" s="36"/>
      <c r="G169" s="40"/>
      <c r="H169" s="36"/>
      <c r="I169" s="46"/>
      <c r="J169" s="46"/>
      <c r="K169" s="46"/>
      <c r="L169" s="46"/>
      <c r="M169" s="56"/>
      <c r="N169" s="61" t="str">
        <f t="shared" ref="N169:N207" si="7">IF(M169="","",SUM(N168,M169))</f>
        <v/>
      </c>
    </row>
    <row r="170" spans="2:14" ht="15.75" customHeight="1">
      <c r="B170" s="11">
        <f t="shared" si="6"/>
        <v>123</v>
      </c>
      <c r="C170" s="15"/>
      <c r="D170" s="20"/>
      <c r="E170" s="31"/>
      <c r="F170" s="36"/>
      <c r="G170" s="40"/>
      <c r="H170" s="36"/>
      <c r="I170" s="46"/>
      <c r="J170" s="46"/>
      <c r="K170" s="46"/>
      <c r="L170" s="46"/>
      <c r="M170" s="56"/>
      <c r="N170" s="61" t="str">
        <f t="shared" si="7"/>
        <v/>
      </c>
    </row>
    <row r="171" spans="2:14" ht="15.75" customHeight="1">
      <c r="B171" s="11">
        <f t="shared" si="6"/>
        <v>124</v>
      </c>
      <c r="C171" s="14"/>
      <c r="D171" s="19"/>
      <c r="E171" s="30"/>
      <c r="F171" s="36"/>
      <c r="G171" s="40"/>
      <c r="H171" s="36"/>
      <c r="I171" s="46"/>
      <c r="J171" s="46"/>
      <c r="K171" s="46"/>
      <c r="L171" s="46"/>
      <c r="M171" s="56"/>
      <c r="N171" s="61" t="str">
        <f t="shared" si="7"/>
        <v/>
      </c>
    </row>
    <row r="172" spans="2:14" ht="15.75" customHeight="1">
      <c r="B172" s="11">
        <f t="shared" si="6"/>
        <v>125</v>
      </c>
      <c r="C172" s="14"/>
      <c r="D172" s="19"/>
      <c r="E172" s="30"/>
      <c r="F172" s="36"/>
      <c r="G172" s="40"/>
      <c r="H172" s="36"/>
      <c r="I172" s="46"/>
      <c r="J172" s="46"/>
      <c r="K172" s="46"/>
      <c r="L172" s="46"/>
      <c r="M172" s="56"/>
      <c r="N172" s="61" t="str">
        <f t="shared" si="7"/>
        <v/>
      </c>
    </row>
    <row r="173" spans="2:14" ht="15.75" customHeight="1">
      <c r="B173" s="11">
        <f t="shared" si="6"/>
        <v>126</v>
      </c>
      <c r="C173" s="16"/>
      <c r="D173" s="21"/>
      <c r="E173" s="32"/>
      <c r="F173" s="37"/>
      <c r="G173" s="41"/>
      <c r="H173" s="37"/>
      <c r="I173" s="47"/>
      <c r="J173" s="47"/>
      <c r="K173" s="47"/>
      <c r="L173" s="47"/>
      <c r="M173" s="56"/>
      <c r="N173" s="61" t="str">
        <f t="shared" si="7"/>
        <v/>
      </c>
    </row>
    <row r="174" spans="2:14" ht="15.75" customHeight="1">
      <c r="B174" s="11">
        <f t="shared" si="6"/>
        <v>127</v>
      </c>
      <c r="C174" s="15"/>
      <c r="D174" s="20"/>
      <c r="E174" s="31"/>
      <c r="F174" s="36"/>
      <c r="G174" s="40"/>
      <c r="H174" s="36"/>
      <c r="I174" s="46"/>
      <c r="J174" s="46"/>
      <c r="K174" s="46"/>
      <c r="L174" s="46"/>
      <c r="M174" s="56"/>
      <c r="N174" s="61" t="str">
        <f t="shared" si="7"/>
        <v/>
      </c>
    </row>
    <row r="175" spans="2:14" ht="15.75" customHeight="1">
      <c r="B175" s="11">
        <f t="shared" si="6"/>
        <v>128</v>
      </c>
      <c r="C175" s="15"/>
      <c r="D175" s="20"/>
      <c r="E175" s="31"/>
      <c r="F175" s="36"/>
      <c r="G175" s="40"/>
      <c r="H175" s="36"/>
      <c r="I175" s="46"/>
      <c r="J175" s="46"/>
      <c r="K175" s="46"/>
      <c r="L175" s="46"/>
      <c r="M175" s="56"/>
      <c r="N175" s="61" t="str">
        <f t="shared" si="7"/>
        <v/>
      </c>
    </row>
    <row r="176" spans="2:14" ht="15.75" customHeight="1">
      <c r="B176" s="11">
        <f t="shared" si="6"/>
        <v>129</v>
      </c>
      <c r="C176" s="14"/>
      <c r="D176" s="19"/>
      <c r="E176" s="30"/>
      <c r="F176" s="36"/>
      <c r="G176" s="40"/>
      <c r="H176" s="36"/>
      <c r="I176" s="46"/>
      <c r="J176" s="46"/>
      <c r="K176" s="46"/>
      <c r="L176" s="46"/>
      <c r="M176" s="56"/>
      <c r="N176" s="61" t="str">
        <f t="shared" si="7"/>
        <v/>
      </c>
    </row>
    <row r="177" spans="2:14" ht="15.75" customHeight="1">
      <c r="B177" s="11">
        <f t="shared" si="6"/>
        <v>130</v>
      </c>
      <c r="C177" s="15"/>
      <c r="D177" s="20"/>
      <c r="E177" s="31"/>
      <c r="F177" s="36"/>
      <c r="G177" s="40"/>
      <c r="H177" s="36"/>
      <c r="I177" s="46"/>
      <c r="J177" s="46"/>
      <c r="K177" s="46"/>
      <c r="L177" s="46"/>
      <c r="M177" s="56"/>
      <c r="N177" s="61" t="str">
        <f t="shared" si="7"/>
        <v/>
      </c>
    </row>
    <row r="178" spans="2:14" ht="15.75" customHeight="1">
      <c r="B178" s="11">
        <f t="shared" si="6"/>
        <v>131</v>
      </c>
      <c r="C178" s="14"/>
      <c r="D178" s="19"/>
      <c r="E178" s="30"/>
      <c r="F178" s="36"/>
      <c r="G178" s="40"/>
      <c r="H178" s="36"/>
      <c r="I178" s="46"/>
      <c r="J178" s="46"/>
      <c r="K178" s="46"/>
      <c r="L178" s="46"/>
      <c r="M178" s="56"/>
      <c r="N178" s="61" t="str">
        <f t="shared" si="7"/>
        <v/>
      </c>
    </row>
    <row r="179" spans="2:14" ht="15.75" customHeight="1">
      <c r="B179" s="11">
        <f t="shared" si="6"/>
        <v>132</v>
      </c>
      <c r="C179" s="14"/>
      <c r="D179" s="19"/>
      <c r="E179" s="30"/>
      <c r="F179" s="36"/>
      <c r="G179" s="40"/>
      <c r="H179" s="36"/>
      <c r="I179" s="46"/>
      <c r="J179" s="46"/>
      <c r="K179" s="46"/>
      <c r="L179" s="46"/>
      <c r="M179" s="56"/>
      <c r="N179" s="61" t="str">
        <f t="shared" si="7"/>
        <v/>
      </c>
    </row>
    <row r="180" spans="2:14" ht="15.75" customHeight="1">
      <c r="B180" s="11">
        <f t="shared" si="6"/>
        <v>133</v>
      </c>
      <c r="C180" s="14"/>
      <c r="D180" s="19"/>
      <c r="E180" s="30"/>
      <c r="F180" s="36"/>
      <c r="G180" s="40"/>
      <c r="H180" s="36"/>
      <c r="I180" s="46"/>
      <c r="J180" s="46"/>
      <c r="K180" s="46"/>
      <c r="L180" s="46"/>
      <c r="M180" s="56"/>
      <c r="N180" s="61" t="str">
        <f t="shared" si="7"/>
        <v/>
      </c>
    </row>
    <row r="181" spans="2:14" ht="15.75" customHeight="1">
      <c r="B181" s="11">
        <f t="shared" si="6"/>
        <v>134</v>
      </c>
      <c r="C181" s="16"/>
      <c r="D181" s="21"/>
      <c r="E181" s="32"/>
      <c r="F181" s="37"/>
      <c r="G181" s="41"/>
      <c r="H181" s="37"/>
      <c r="I181" s="47"/>
      <c r="J181" s="47"/>
      <c r="K181" s="47"/>
      <c r="L181" s="47"/>
      <c r="M181" s="56"/>
      <c r="N181" s="61" t="str">
        <f t="shared" si="7"/>
        <v/>
      </c>
    </row>
    <row r="182" spans="2:14" ht="15.75" customHeight="1">
      <c r="B182" s="11">
        <f t="shared" si="6"/>
        <v>135</v>
      </c>
      <c r="C182" s="14"/>
      <c r="D182" s="19"/>
      <c r="E182" s="30"/>
      <c r="F182" s="36"/>
      <c r="G182" s="40"/>
      <c r="H182" s="36"/>
      <c r="I182" s="46"/>
      <c r="J182" s="46"/>
      <c r="K182" s="46"/>
      <c r="L182" s="46"/>
      <c r="M182" s="56"/>
      <c r="N182" s="61" t="str">
        <f t="shared" si="7"/>
        <v/>
      </c>
    </row>
    <row r="183" spans="2:14" ht="15.75" customHeight="1">
      <c r="B183" s="11">
        <f t="shared" si="6"/>
        <v>136</v>
      </c>
      <c r="C183" s="14"/>
      <c r="D183" s="19"/>
      <c r="E183" s="30"/>
      <c r="F183" s="36"/>
      <c r="G183" s="40"/>
      <c r="H183" s="36"/>
      <c r="I183" s="46"/>
      <c r="J183" s="46"/>
      <c r="K183" s="46"/>
      <c r="L183" s="46"/>
      <c r="M183" s="56"/>
      <c r="N183" s="61" t="str">
        <f t="shared" si="7"/>
        <v/>
      </c>
    </row>
    <row r="184" spans="2:14" ht="15.75" customHeight="1">
      <c r="B184" s="11">
        <f t="shared" si="6"/>
        <v>137</v>
      </c>
      <c r="C184" s="14"/>
      <c r="D184" s="19"/>
      <c r="E184" s="30"/>
      <c r="F184" s="36"/>
      <c r="G184" s="40"/>
      <c r="H184" s="36"/>
      <c r="I184" s="46"/>
      <c r="J184" s="46"/>
      <c r="K184" s="46"/>
      <c r="L184" s="46"/>
      <c r="M184" s="56"/>
      <c r="N184" s="61" t="str">
        <f t="shared" si="7"/>
        <v/>
      </c>
    </row>
    <row r="185" spans="2:14" ht="15.75" customHeight="1">
      <c r="B185" s="11">
        <f t="shared" si="6"/>
        <v>138</v>
      </c>
      <c r="C185" s="14"/>
      <c r="D185" s="19"/>
      <c r="E185" s="30"/>
      <c r="F185" s="36"/>
      <c r="G185" s="40"/>
      <c r="H185" s="36"/>
      <c r="I185" s="46"/>
      <c r="J185" s="46"/>
      <c r="K185" s="46"/>
      <c r="L185" s="46"/>
      <c r="M185" s="56"/>
      <c r="N185" s="61" t="str">
        <f t="shared" si="7"/>
        <v/>
      </c>
    </row>
    <row r="186" spans="2:14" ht="15.75" customHeight="1">
      <c r="B186" s="11">
        <f t="shared" si="6"/>
        <v>139</v>
      </c>
      <c r="C186" s="14"/>
      <c r="D186" s="19"/>
      <c r="E186" s="30"/>
      <c r="F186" s="36"/>
      <c r="G186" s="40"/>
      <c r="H186" s="36"/>
      <c r="I186" s="46"/>
      <c r="J186" s="46"/>
      <c r="K186" s="46"/>
      <c r="L186" s="46"/>
      <c r="M186" s="56"/>
      <c r="N186" s="61" t="str">
        <f t="shared" si="7"/>
        <v/>
      </c>
    </row>
    <row r="187" spans="2:14" ht="15.75" customHeight="1">
      <c r="B187" s="11">
        <f t="shared" si="6"/>
        <v>140</v>
      </c>
      <c r="C187" s="14"/>
      <c r="D187" s="19"/>
      <c r="E187" s="30"/>
      <c r="F187" s="36"/>
      <c r="G187" s="40"/>
      <c r="H187" s="36"/>
      <c r="I187" s="46"/>
      <c r="J187" s="46"/>
      <c r="K187" s="46"/>
      <c r="L187" s="46"/>
      <c r="M187" s="56"/>
      <c r="N187" s="61" t="str">
        <f t="shared" si="7"/>
        <v/>
      </c>
    </row>
    <row r="188" spans="2:14" ht="15.75" customHeight="1">
      <c r="B188" s="11">
        <f t="shared" si="6"/>
        <v>141</v>
      </c>
      <c r="C188" s="14"/>
      <c r="D188" s="19"/>
      <c r="E188" s="30"/>
      <c r="F188" s="36"/>
      <c r="G188" s="40"/>
      <c r="H188" s="36"/>
      <c r="I188" s="46"/>
      <c r="J188" s="46"/>
      <c r="K188" s="46"/>
      <c r="L188" s="46"/>
      <c r="M188" s="56"/>
      <c r="N188" s="61" t="str">
        <f t="shared" si="7"/>
        <v/>
      </c>
    </row>
    <row r="189" spans="2:14" ht="15.75" customHeight="1">
      <c r="B189" s="11">
        <f t="shared" si="6"/>
        <v>142</v>
      </c>
      <c r="C189" s="14"/>
      <c r="D189" s="19"/>
      <c r="E189" s="30"/>
      <c r="F189" s="36"/>
      <c r="G189" s="40"/>
      <c r="H189" s="36"/>
      <c r="I189" s="46"/>
      <c r="J189" s="46"/>
      <c r="K189" s="46"/>
      <c r="L189" s="46"/>
      <c r="M189" s="56"/>
      <c r="N189" s="61" t="str">
        <f t="shared" si="7"/>
        <v/>
      </c>
    </row>
    <row r="190" spans="2:14" ht="15.75" customHeight="1">
      <c r="B190" s="11">
        <f t="shared" si="6"/>
        <v>143</v>
      </c>
      <c r="C190" s="14"/>
      <c r="D190" s="19"/>
      <c r="E190" s="30"/>
      <c r="F190" s="36"/>
      <c r="G190" s="40"/>
      <c r="H190" s="36"/>
      <c r="I190" s="46"/>
      <c r="J190" s="46"/>
      <c r="K190" s="46"/>
      <c r="L190" s="46"/>
      <c r="M190" s="56"/>
      <c r="N190" s="61" t="str">
        <f t="shared" si="7"/>
        <v/>
      </c>
    </row>
    <row r="191" spans="2:14" ht="15.75" customHeight="1">
      <c r="B191" s="11">
        <f t="shared" si="6"/>
        <v>144</v>
      </c>
      <c r="C191" s="14"/>
      <c r="D191" s="19"/>
      <c r="E191" s="30"/>
      <c r="F191" s="36"/>
      <c r="G191" s="40"/>
      <c r="H191" s="36"/>
      <c r="I191" s="46"/>
      <c r="J191" s="46"/>
      <c r="K191" s="46"/>
      <c r="L191" s="46"/>
      <c r="M191" s="56"/>
      <c r="N191" s="61" t="str">
        <f t="shared" si="7"/>
        <v/>
      </c>
    </row>
    <row r="192" spans="2:14" ht="15.75" customHeight="1">
      <c r="B192" s="11">
        <f t="shared" si="6"/>
        <v>145</v>
      </c>
      <c r="C192" s="14"/>
      <c r="D192" s="19"/>
      <c r="E192" s="30"/>
      <c r="F192" s="36"/>
      <c r="G192" s="40"/>
      <c r="H192" s="36"/>
      <c r="I192" s="46"/>
      <c r="J192" s="46"/>
      <c r="K192" s="46"/>
      <c r="L192" s="46"/>
      <c r="M192" s="56"/>
      <c r="N192" s="61" t="str">
        <f t="shared" si="7"/>
        <v/>
      </c>
    </row>
    <row r="193" spans="2:14" ht="15.75" customHeight="1">
      <c r="B193" s="11">
        <f t="shared" si="6"/>
        <v>146</v>
      </c>
      <c r="C193" s="14"/>
      <c r="D193" s="19"/>
      <c r="E193" s="30"/>
      <c r="F193" s="36"/>
      <c r="G193" s="40"/>
      <c r="H193" s="36"/>
      <c r="I193" s="46"/>
      <c r="J193" s="46"/>
      <c r="K193" s="46"/>
      <c r="L193" s="46"/>
      <c r="M193" s="56"/>
      <c r="N193" s="61" t="str">
        <f t="shared" si="7"/>
        <v/>
      </c>
    </row>
    <row r="194" spans="2:14" ht="15.75" customHeight="1">
      <c r="B194" s="11">
        <f t="shared" si="6"/>
        <v>147</v>
      </c>
      <c r="C194" s="14"/>
      <c r="D194" s="19"/>
      <c r="E194" s="30"/>
      <c r="F194" s="36"/>
      <c r="G194" s="40"/>
      <c r="H194" s="36"/>
      <c r="I194" s="46"/>
      <c r="J194" s="46"/>
      <c r="K194" s="46"/>
      <c r="L194" s="46"/>
      <c r="M194" s="56"/>
      <c r="N194" s="61" t="str">
        <f t="shared" si="7"/>
        <v/>
      </c>
    </row>
    <row r="195" spans="2:14" ht="15.75" customHeight="1">
      <c r="B195" s="11">
        <f t="shared" si="6"/>
        <v>148</v>
      </c>
      <c r="C195" s="14"/>
      <c r="D195" s="19"/>
      <c r="E195" s="30"/>
      <c r="F195" s="36"/>
      <c r="G195" s="40"/>
      <c r="H195" s="36"/>
      <c r="I195" s="46"/>
      <c r="J195" s="46"/>
      <c r="K195" s="46"/>
      <c r="L195" s="46"/>
      <c r="M195" s="56"/>
      <c r="N195" s="61" t="str">
        <f t="shared" si="7"/>
        <v/>
      </c>
    </row>
    <row r="196" spans="2:14" ht="15.75" customHeight="1">
      <c r="B196" s="11">
        <f t="shared" si="6"/>
        <v>149</v>
      </c>
      <c r="C196" s="14"/>
      <c r="D196" s="19"/>
      <c r="E196" s="30"/>
      <c r="F196" s="36"/>
      <c r="G196" s="40"/>
      <c r="H196" s="36"/>
      <c r="I196" s="46"/>
      <c r="J196" s="46"/>
      <c r="K196" s="46"/>
      <c r="L196" s="46"/>
      <c r="M196" s="56"/>
      <c r="N196" s="61" t="str">
        <f t="shared" si="7"/>
        <v/>
      </c>
    </row>
    <row r="197" spans="2:14" ht="15.75" customHeight="1">
      <c r="B197" s="11">
        <f t="shared" si="6"/>
        <v>150</v>
      </c>
      <c r="C197" s="14"/>
      <c r="D197" s="19"/>
      <c r="E197" s="30"/>
      <c r="F197" s="36"/>
      <c r="G197" s="40"/>
      <c r="H197" s="36"/>
      <c r="I197" s="46"/>
      <c r="J197" s="46"/>
      <c r="K197" s="46"/>
      <c r="L197" s="46"/>
      <c r="M197" s="56"/>
      <c r="N197" s="61" t="str">
        <f t="shared" si="7"/>
        <v/>
      </c>
    </row>
    <row r="198" spans="2:14" ht="15.75" customHeight="1">
      <c r="B198" s="11">
        <f t="shared" si="6"/>
        <v>151</v>
      </c>
      <c r="C198" s="14"/>
      <c r="D198" s="19"/>
      <c r="E198" s="30"/>
      <c r="F198" s="36"/>
      <c r="G198" s="40"/>
      <c r="H198" s="36"/>
      <c r="I198" s="46"/>
      <c r="J198" s="46"/>
      <c r="K198" s="46"/>
      <c r="L198" s="46"/>
      <c r="M198" s="56"/>
      <c r="N198" s="61" t="str">
        <f t="shared" si="7"/>
        <v/>
      </c>
    </row>
    <row r="199" spans="2:14" ht="15.75" customHeight="1">
      <c r="B199" s="11">
        <f t="shared" si="6"/>
        <v>152</v>
      </c>
      <c r="C199" s="14"/>
      <c r="D199" s="19"/>
      <c r="E199" s="30"/>
      <c r="F199" s="36"/>
      <c r="G199" s="40"/>
      <c r="H199" s="36"/>
      <c r="I199" s="46"/>
      <c r="J199" s="46"/>
      <c r="K199" s="46"/>
      <c r="L199" s="46"/>
      <c r="M199" s="56"/>
      <c r="N199" s="61" t="str">
        <f t="shared" si="7"/>
        <v/>
      </c>
    </row>
    <row r="200" spans="2:14" ht="15.75" customHeight="1">
      <c r="B200" s="11">
        <f t="shared" si="6"/>
        <v>153</v>
      </c>
      <c r="C200" s="14"/>
      <c r="D200" s="19"/>
      <c r="E200" s="30"/>
      <c r="F200" s="36"/>
      <c r="G200" s="40"/>
      <c r="H200" s="36"/>
      <c r="I200" s="46"/>
      <c r="J200" s="46"/>
      <c r="K200" s="46"/>
      <c r="L200" s="46"/>
      <c r="M200" s="56"/>
      <c r="N200" s="61" t="str">
        <f t="shared" si="7"/>
        <v/>
      </c>
    </row>
    <row r="201" spans="2:14" ht="15.75" customHeight="1">
      <c r="B201" s="11">
        <f t="shared" si="6"/>
        <v>154</v>
      </c>
      <c r="C201" s="14"/>
      <c r="D201" s="19"/>
      <c r="E201" s="30"/>
      <c r="F201" s="36"/>
      <c r="G201" s="40"/>
      <c r="H201" s="36"/>
      <c r="I201" s="46"/>
      <c r="J201" s="46"/>
      <c r="K201" s="46"/>
      <c r="L201" s="46"/>
      <c r="M201" s="56"/>
      <c r="N201" s="61" t="str">
        <f t="shared" si="7"/>
        <v/>
      </c>
    </row>
    <row r="202" spans="2:14" ht="15.75" customHeight="1">
      <c r="B202" s="11">
        <f t="shared" si="6"/>
        <v>155</v>
      </c>
      <c r="C202" s="14"/>
      <c r="D202" s="19"/>
      <c r="E202" s="30"/>
      <c r="F202" s="36"/>
      <c r="G202" s="40"/>
      <c r="H202" s="36"/>
      <c r="I202" s="46"/>
      <c r="J202" s="46"/>
      <c r="K202" s="46"/>
      <c r="L202" s="46"/>
      <c r="M202" s="56"/>
      <c r="N202" s="61" t="str">
        <f t="shared" si="7"/>
        <v/>
      </c>
    </row>
    <row r="203" spans="2:14" ht="15.75" customHeight="1">
      <c r="B203" s="11">
        <f t="shared" si="6"/>
        <v>156</v>
      </c>
      <c r="C203" s="14"/>
      <c r="D203" s="19"/>
      <c r="E203" s="30"/>
      <c r="F203" s="36"/>
      <c r="G203" s="40"/>
      <c r="H203" s="36"/>
      <c r="I203" s="46"/>
      <c r="J203" s="46"/>
      <c r="K203" s="46"/>
      <c r="L203" s="46"/>
      <c r="M203" s="56"/>
      <c r="N203" s="61" t="str">
        <f t="shared" si="7"/>
        <v/>
      </c>
    </row>
    <row r="204" spans="2:14" ht="15.75" customHeight="1">
      <c r="B204" s="11">
        <f t="shared" si="6"/>
        <v>157</v>
      </c>
      <c r="C204" s="14"/>
      <c r="D204" s="19"/>
      <c r="E204" s="30"/>
      <c r="F204" s="36"/>
      <c r="G204" s="40"/>
      <c r="H204" s="36"/>
      <c r="I204" s="46"/>
      <c r="J204" s="46"/>
      <c r="K204" s="46"/>
      <c r="L204" s="46"/>
      <c r="M204" s="56"/>
      <c r="N204" s="61" t="str">
        <f t="shared" si="7"/>
        <v/>
      </c>
    </row>
    <row r="205" spans="2:14" ht="15.75" customHeight="1">
      <c r="B205" s="11">
        <f t="shared" si="6"/>
        <v>158</v>
      </c>
      <c r="C205" s="14"/>
      <c r="D205" s="19"/>
      <c r="E205" s="30"/>
      <c r="F205" s="36"/>
      <c r="G205" s="40"/>
      <c r="H205" s="36"/>
      <c r="I205" s="46"/>
      <c r="J205" s="46"/>
      <c r="K205" s="46"/>
      <c r="L205" s="46"/>
      <c r="M205" s="56"/>
      <c r="N205" s="61" t="str">
        <f t="shared" si="7"/>
        <v/>
      </c>
    </row>
    <row r="206" spans="2:14" ht="15.75" customHeight="1">
      <c r="B206" s="11">
        <f t="shared" si="6"/>
        <v>159</v>
      </c>
      <c r="C206" s="14"/>
      <c r="D206" s="19"/>
      <c r="E206" s="30"/>
      <c r="F206" s="36"/>
      <c r="G206" s="40"/>
      <c r="H206" s="36"/>
      <c r="I206" s="46"/>
      <c r="J206" s="46"/>
      <c r="K206" s="46"/>
      <c r="L206" s="46"/>
      <c r="M206" s="56"/>
      <c r="N206" s="61" t="str">
        <f t="shared" si="7"/>
        <v/>
      </c>
    </row>
    <row r="207" spans="2:14" ht="15.75" customHeight="1">
      <c r="B207" s="11">
        <f t="shared" si="6"/>
        <v>160</v>
      </c>
      <c r="C207" s="14"/>
      <c r="D207" s="19"/>
      <c r="E207" s="30"/>
      <c r="F207" s="36"/>
      <c r="G207" s="40"/>
      <c r="H207" s="36"/>
      <c r="I207" s="46"/>
      <c r="J207" s="46"/>
      <c r="K207" s="46"/>
      <c r="L207" s="46"/>
      <c r="M207" s="56"/>
      <c r="N207" s="61" t="str">
        <f t="shared" si="7"/>
        <v/>
      </c>
    </row>
    <row r="208" spans="2:14" ht="15.75" customHeight="1">
      <c r="B208" s="12" t="s">
        <v>111</v>
      </c>
      <c r="C208" s="17"/>
      <c r="D208" s="17"/>
      <c r="E208" s="17"/>
      <c r="F208" s="17"/>
      <c r="G208" s="17"/>
      <c r="H208" s="17"/>
      <c r="I208" s="17"/>
      <c r="J208" s="17"/>
      <c r="K208" s="17"/>
      <c r="L208" s="17"/>
      <c r="M208" s="57">
        <f>SUM(M168:M207)</f>
        <v>0</v>
      </c>
      <c r="N208" s="62"/>
    </row>
    <row r="210" spans="12:14" ht="16.5" customHeight="1">
      <c r="M210" s="58">
        <f>M52+M104+M156+M208</f>
        <v>0</v>
      </c>
      <c r="N210" s="1" t="s">
        <v>119</v>
      </c>
    </row>
    <row r="212" spans="12:14" ht="16.5" customHeight="1">
      <c r="L212" s="54"/>
      <c r="M212" s="54"/>
      <c r="N212" s="54"/>
    </row>
  </sheetData>
  <sheetProtection password="C7A8" sheet="1" objects="1" scenarios="1" formatCells="0" selectLockedCells="1"/>
  <mergeCells count="379">
    <mergeCell ref="B1:N1"/>
    <mergeCell ref="F11:G11"/>
    <mergeCell ref="H11:L11"/>
    <mergeCell ref="F12:G12"/>
    <mergeCell ref="H12:L12"/>
    <mergeCell ref="F13:G13"/>
    <mergeCell ref="H13:L13"/>
    <mergeCell ref="F14:G14"/>
    <mergeCell ref="H14:L14"/>
    <mergeCell ref="F15:G15"/>
    <mergeCell ref="H15:L15"/>
    <mergeCell ref="F16:G16"/>
    <mergeCell ref="H16:L16"/>
    <mergeCell ref="F17:G17"/>
    <mergeCell ref="H17:L17"/>
    <mergeCell ref="F18:G18"/>
    <mergeCell ref="H18:L18"/>
    <mergeCell ref="F19:G19"/>
    <mergeCell ref="H19:L19"/>
    <mergeCell ref="F20:G20"/>
    <mergeCell ref="H20:L20"/>
    <mergeCell ref="F21:G21"/>
    <mergeCell ref="H21:L21"/>
    <mergeCell ref="F22:G22"/>
    <mergeCell ref="H22:L22"/>
    <mergeCell ref="F23:G23"/>
    <mergeCell ref="H23:L23"/>
    <mergeCell ref="F24:G24"/>
    <mergeCell ref="H24:L24"/>
    <mergeCell ref="F25:G25"/>
    <mergeCell ref="H25:L25"/>
    <mergeCell ref="F26:G26"/>
    <mergeCell ref="H26:L26"/>
    <mergeCell ref="F27:G27"/>
    <mergeCell ref="H27:L27"/>
    <mergeCell ref="F28:G28"/>
    <mergeCell ref="H28:L28"/>
    <mergeCell ref="F29:G29"/>
    <mergeCell ref="H29:L29"/>
    <mergeCell ref="F30:G30"/>
    <mergeCell ref="H30:L30"/>
    <mergeCell ref="F31:G31"/>
    <mergeCell ref="H31:L31"/>
    <mergeCell ref="F32:G32"/>
    <mergeCell ref="H32:L32"/>
    <mergeCell ref="F33:G33"/>
    <mergeCell ref="H33:L33"/>
    <mergeCell ref="F34:G34"/>
    <mergeCell ref="H34:L34"/>
    <mergeCell ref="F35:G35"/>
    <mergeCell ref="H35:L35"/>
    <mergeCell ref="F36:G36"/>
    <mergeCell ref="H36:L36"/>
    <mergeCell ref="F37:G37"/>
    <mergeCell ref="H37:L37"/>
    <mergeCell ref="F38:G38"/>
    <mergeCell ref="H38:L38"/>
    <mergeCell ref="F39:G39"/>
    <mergeCell ref="H39:L39"/>
    <mergeCell ref="F40:G40"/>
    <mergeCell ref="H40:L40"/>
    <mergeCell ref="F41:G41"/>
    <mergeCell ref="H41:L41"/>
    <mergeCell ref="F42:G42"/>
    <mergeCell ref="H42:L42"/>
    <mergeCell ref="F43:G43"/>
    <mergeCell ref="H43:L43"/>
    <mergeCell ref="F44:G44"/>
    <mergeCell ref="H44:L44"/>
    <mergeCell ref="F45:G45"/>
    <mergeCell ref="H45:L45"/>
    <mergeCell ref="F46:G46"/>
    <mergeCell ref="H46:L46"/>
    <mergeCell ref="F47:G47"/>
    <mergeCell ref="H47:L47"/>
    <mergeCell ref="F48:G48"/>
    <mergeCell ref="H48:L48"/>
    <mergeCell ref="F49:G49"/>
    <mergeCell ref="H49:L49"/>
    <mergeCell ref="F50:G50"/>
    <mergeCell ref="H50:L50"/>
    <mergeCell ref="F51:G51"/>
    <mergeCell ref="H51:L51"/>
    <mergeCell ref="B52:L52"/>
    <mergeCell ref="B53:N53"/>
    <mergeCell ref="J55:N55"/>
    <mergeCell ref="F63:G63"/>
    <mergeCell ref="H63:L63"/>
    <mergeCell ref="F64:G64"/>
    <mergeCell ref="H64:L64"/>
    <mergeCell ref="F65:G65"/>
    <mergeCell ref="H65:L65"/>
    <mergeCell ref="F66:G66"/>
    <mergeCell ref="H66:L66"/>
    <mergeCell ref="F67:G67"/>
    <mergeCell ref="H67:L67"/>
    <mergeCell ref="F68:G68"/>
    <mergeCell ref="H68:L68"/>
    <mergeCell ref="F69:G69"/>
    <mergeCell ref="H69:L69"/>
    <mergeCell ref="F70:G70"/>
    <mergeCell ref="H70:L70"/>
    <mergeCell ref="F71:G71"/>
    <mergeCell ref="H71:L71"/>
    <mergeCell ref="F72:G72"/>
    <mergeCell ref="H72:L72"/>
    <mergeCell ref="F73:G73"/>
    <mergeCell ref="H73:L73"/>
    <mergeCell ref="F74:G74"/>
    <mergeCell ref="H74:L74"/>
    <mergeCell ref="F75:G75"/>
    <mergeCell ref="H75:L75"/>
    <mergeCell ref="F76:G76"/>
    <mergeCell ref="H76:L76"/>
    <mergeCell ref="F77:G77"/>
    <mergeCell ref="H77:L77"/>
    <mergeCell ref="F78:G78"/>
    <mergeCell ref="H78:L78"/>
    <mergeCell ref="F79:G79"/>
    <mergeCell ref="H79:L79"/>
    <mergeCell ref="F80:G80"/>
    <mergeCell ref="H80:L80"/>
    <mergeCell ref="F81:G81"/>
    <mergeCell ref="H81:L81"/>
    <mergeCell ref="F82:G82"/>
    <mergeCell ref="H82:L82"/>
    <mergeCell ref="F83:G83"/>
    <mergeCell ref="H83:L83"/>
    <mergeCell ref="F84:G84"/>
    <mergeCell ref="H84:L84"/>
    <mergeCell ref="F85:G85"/>
    <mergeCell ref="H85:L85"/>
    <mergeCell ref="F86:G86"/>
    <mergeCell ref="H86:L86"/>
    <mergeCell ref="F87:G87"/>
    <mergeCell ref="H87:L87"/>
    <mergeCell ref="F88:G88"/>
    <mergeCell ref="H88:L88"/>
    <mergeCell ref="F89:G89"/>
    <mergeCell ref="H89:L89"/>
    <mergeCell ref="F90:G90"/>
    <mergeCell ref="H90:L90"/>
    <mergeCell ref="F91:G91"/>
    <mergeCell ref="H91:L91"/>
    <mergeCell ref="F92:G92"/>
    <mergeCell ref="H92:L92"/>
    <mergeCell ref="F93:G93"/>
    <mergeCell ref="H93:L93"/>
    <mergeCell ref="F94:G94"/>
    <mergeCell ref="H94:L94"/>
    <mergeCell ref="F95:G95"/>
    <mergeCell ref="H95:L95"/>
    <mergeCell ref="F96:G96"/>
    <mergeCell ref="H96:L96"/>
    <mergeCell ref="F97:G97"/>
    <mergeCell ref="H97:L97"/>
    <mergeCell ref="F98:G98"/>
    <mergeCell ref="H98:L98"/>
    <mergeCell ref="F99:G99"/>
    <mergeCell ref="H99:L99"/>
    <mergeCell ref="F100:G100"/>
    <mergeCell ref="H100:L100"/>
    <mergeCell ref="F101:G101"/>
    <mergeCell ref="H101:L101"/>
    <mergeCell ref="F102:G102"/>
    <mergeCell ref="H102:L102"/>
    <mergeCell ref="F103:G103"/>
    <mergeCell ref="H103:L103"/>
    <mergeCell ref="B104:L104"/>
    <mergeCell ref="B105:N105"/>
    <mergeCell ref="J107:N107"/>
    <mergeCell ref="F115:G115"/>
    <mergeCell ref="H115:L115"/>
    <mergeCell ref="F116:G116"/>
    <mergeCell ref="H116:L116"/>
    <mergeCell ref="F117:G117"/>
    <mergeCell ref="H117:L117"/>
    <mergeCell ref="F118:G118"/>
    <mergeCell ref="H118:L118"/>
    <mergeCell ref="F119:G119"/>
    <mergeCell ref="H119:L119"/>
    <mergeCell ref="F120:G120"/>
    <mergeCell ref="H120:L120"/>
    <mergeCell ref="F121:G121"/>
    <mergeCell ref="H121:L121"/>
    <mergeCell ref="F122:G122"/>
    <mergeCell ref="H122:L122"/>
    <mergeCell ref="F123:G123"/>
    <mergeCell ref="H123:L123"/>
    <mergeCell ref="F124:G124"/>
    <mergeCell ref="H124:L124"/>
    <mergeCell ref="F125:G125"/>
    <mergeCell ref="H125:L125"/>
    <mergeCell ref="F126:G126"/>
    <mergeCell ref="H126:L126"/>
    <mergeCell ref="F127:G127"/>
    <mergeCell ref="H127:L127"/>
    <mergeCell ref="F128:G128"/>
    <mergeCell ref="H128:L128"/>
    <mergeCell ref="F129:G129"/>
    <mergeCell ref="H129:L129"/>
    <mergeCell ref="F130:G130"/>
    <mergeCell ref="H130:L130"/>
    <mergeCell ref="F131:G131"/>
    <mergeCell ref="H131:L131"/>
    <mergeCell ref="F132:G132"/>
    <mergeCell ref="H132:L132"/>
    <mergeCell ref="F133:G133"/>
    <mergeCell ref="H133:L133"/>
    <mergeCell ref="F134:G134"/>
    <mergeCell ref="H134:L134"/>
    <mergeCell ref="F135:G135"/>
    <mergeCell ref="H135:L135"/>
    <mergeCell ref="F136:G136"/>
    <mergeCell ref="H136:L136"/>
    <mergeCell ref="F137:G137"/>
    <mergeCell ref="H137:L137"/>
    <mergeCell ref="F138:G138"/>
    <mergeCell ref="H138:L138"/>
    <mergeCell ref="F139:G139"/>
    <mergeCell ref="H139:L139"/>
    <mergeCell ref="F140:G140"/>
    <mergeCell ref="H140:L140"/>
    <mergeCell ref="F141:G141"/>
    <mergeCell ref="H141:L141"/>
    <mergeCell ref="F142:G142"/>
    <mergeCell ref="H142:L142"/>
    <mergeCell ref="F143:G143"/>
    <mergeCell ref="H143:L143"/>
    <mergeCell ref="F144:G144"/>
    <mergeCell ref="H144:L144"/>
    <mergeCell ref="F145:G145"/>
    <mergeCell ref="H145:L145"/>
    <mergeCell ref="F146:G146"/>
    <mergeCell ref="H146:L146"/>
    <mergeCell ref="F147:G147"/>
    <mergeCell ref="H147:L147"/>
    <mergeCell ref="F148:G148"/>
    <mergeCell ref="H148:L148"/>
    <mergeCell ref="F149:G149"/>
    <mergeCell ref="H149:L149"/>
    <mergeCell ref="F150:G150"/>
    <mergeCell ref="H150:L150"/>
    <mergeCell ref="F151:G151"/>
    <mergeCell ref="H151:L151"/>
    <mergeCell ref="F152:G152"/>
    <mergeCell ref="H152:L152"/>
    <mergeCell ref="F153:G153"/>
    <mergeCell ref="H153:L153"/>
    <mergeCell ref="F154:G154"/>
    <mergeCell ref="H154:L154"/>
    <mergeCell ref="F155:G155"/>
    <mergeCell ref="H155:L155"/>
    <mergeCell ref="B156:L156"/>
    <mergeCell ref="B157:N157"/>
    <mergeCell ref="J159:N159"/>
    <mergeCell ref="F167:G167"/>
    <mergeCell ref="H167:L167"/>
    <mergeCell ref="F168:G168"/>
    <mergeCell ref="H168:L168"/>
    <mergeCell ref="F169:G169"/>
    <mergeCell ref="H169:L169"/>
    <mergeCell ref="F170:G170"/>
    <mergeCell ref="H170:L170"/>
    <mergeCell ref="F171:G171"/>
    <mergeCell ref="H171:L171"/>
    <mergeCell ref="F172:G172"/>
    <mergeCell ref="H172:L172"/>
    <mergeCell ref="F173:G173"/>
    <mergeCell ref="H173:L173"/>
    <mergeCell ref="F174:G174"/>
    <mergeCell ref="H174:L174"/>
    <mergeCell ref="F175:G175"/>
    <mergeCell ref="H175:L175"/>
    <mergeCell ref="F176:G176"/>
    <mergeCell ref="H176:L176"/>
    <mergeCell ref="F177:G177"/>
    <mergeCell ref="H177:L177"/>
    <mergeCell ref="F178:G178"/>
    <mergeCell ref="H178:L178"/>
    <mergeCell ref="F179:G179"/>
    <mergeCell ref="H179:L179"/>
    <mergeCell ref="F180:G180"/>
    <mergeCell ref="H180:L180"/>
    <mergeCell ref="F181:G181"/>
    <mergeCell ref="H181:L181"/>
    <mergeCell ref="F182:G182"/>
    <mergeCell ref="H182:L182"/>
    <mergeCell ref="F183:G183"/>
    <mergeCell ref="H183:L183"/>
    <mergeCell ref="F184:G184"/>
    <mergeCell ref="H184:L184"/>
    <mergeCell ref="F185:G185"/>
    <mergeCell ref="H185:L185"/>
    <mergeCell ref="F186:G186"/>
    <mergeCell ref="H186:L186"/>
    <mergeCell ref="F187:G187"/>
    <mergeCell ref="H187:L187"/>
    <mergeCell ref="F188:G188"/>
    <mergeCell ref="H188:L188"/>
    <mergeCell ref="F189:G189"/>
    <mergeCell ref="H189:L189"/>
    <mergeCell ref="F190:G190"/>
    <mergeCell ref="H190:L190"/>
    <mergeCell ref="F191:G191"/>
    <mergeCell ref="H191:L191"/>
    <mergeCell ref="F192:G192"/>
    <mergeCell ref="H192:L192"/>
    <mergeCell ref="F193:G193"/>
    <mergeCell ref="H193:L193"/>
    <mergeCell ref="F194:G194"/>
    <mergeCell ref="H194:L194"/>
    <mergeCell ref="F195:G195"/>
    <mergeCell ref="H195:L195"/>
    <mergeCell ref="F196:G196"/>
    <mergeCell ref="H196:L196"/>
    <mergeCell ref="F197:G197"/>
    <mergeCell ref="H197:L197"/>
    <mergeCell ref="F198:G198"/>
    <mergeCell ref="H198:L198"/>
    <mergeCell ref="F199:G199"/>
    <mergeCell ref="H199:L199"/>
    <mergeCell ref="F200:G200"/>
    <mergeCell ref="H200:L200"/>
    <mergeCell ref="F201:G201"/>
    <mergeCell ref="H201:L201"/>
    <mergeCell ref="F202:G202"/>
    <mergeCell ref="H202:L202"/>
    <mergeCell ref="F203:G203"/>
    <mergeCell ref="H203:L203"/>
    <mergeCell ref="F204:G204"/>
    <mergeCell ref="H204:L204"/>
    <mergeCell ref="F205:G205"/>
    <mergeCell ref="H205:L205"/>
    <mergeCell ref="F206:G206"/>
    <mergeCell ref="H206:L206"/>
    <mergeCell ref="F207:G207"/>
    <mergeCell ref="H207:L207"/>
    <mergeCell ref="B208:L208"/>
    <mergeCell ref="B2:D3"/>
    <mergeCell ref="E2:H3"/>
    <mergeCell ref="B4:D5"/>
    <mergeCell ref="E4:H5"/>
    <mergeCell ref="B6:D7"/>
    <mergeCell ref="E6:F7"/>
    <mergeCell ref="G6:H7"/>
    <mergeCell ref="B8:D9"/>
    <mergeCell ref="E8:F9"/>
    <mergeCell ref="G8:H9"/>
    <mergeCell ref="B54:D55"/>
    <mergeCell ref="E54:H55"/>
    <mergeCell ref="B56:D57"/>
    <mergeCell ref="E56:H57"/>
    <mergeCell ref="B58:D59"/>
    <mergeCell ref="E58:F59"/>
    <mergeCell ref="G58:H59"/>
    <mergeCell ref="B60:D61"/>
    <mergeCell ref="E60:F61"/>
    <mergeCell ref="G60:H61"/>
    <mergeCell ref="B106:D107"/>
    <mergeCell ref="E106:H107"/>
    <mergeCell ref="B108:D109"/>
    <mergeCell ref="E108:H109"/>
    <mergeCell ref="B110:D111"/>
    <mergeCell ref="E110:F111"/>
    <mergeCell ref="G110:H111"/>
    <mergeCell ref="B112:D113"/>
    <mergeCell ref="E112:F113"/>
    <mergeCell ref="G112:H113"/>
    <mergeCell ref="B158:D159"/>
    <mergeCell ref="E158:H159"/>
    <mergeCell ref="B160:D161"/>
    <mergeCell ref="E160:H161"/>
    <mergeCell ref="B162:D163"/>
    <mergeCell ref="E162:F163"/>
    <mergeCell ref="G162:H163"/>
    <mergeCell ref="B164:D165"/>
    <mergeCell ref="E164:F165"/>
    <mergeCell ref="G164:H165"/>
  </mergeCells>
  <phoneticPr fontId="3"/>
  <dataValidations count="3">
    <dataValidation type="list" allowBlank="1" showDropDown="0" showInputMessage="1" showErrorMessage="1" sqref="E2">
      <formula1>"運営交付金,活動交付金Ａ,活動交付金Ｂ"</formula1>
    </dataValidation>
    <dataValidation allowBlank="1" showDropDown="1" showInputMessage="1" showErrorMessage="1" sqref="E6:F7"/>
    <dataValidation type="list" allowBlank="1" showDropDown="0" showInputMessage="1" showErrorMessage="1" sqref="G6:H7">
      <formula1>"消耗品費,燃料費,食糧費,印刷製本費,光熱水費,修繕料"</formula1>
    </dataValidation>
  </dataValidations>
  <printOptions horizontalCentered="1"/>
  <pageMargins left="0.59055118110236227" right="0.59055118110236227" top="0.59055118110236227" bottom="0.59055118110236227" header="0.31496062992125984" footer="0.39370078740157483"/>
  <pageSetup paperSize="9" scale="98" fitToWidth="1" fitToHeight="1" orientation="portrait" usePrinterDefaults="1" r:id="rId1"/>
  <headerFooter>
    <oddHeader>&amp;R&amp;12〔事務様式２〕</oddHeader>
  </headerFooter>
  <rowBreaks count="3" manualBreakCount="3">
    <brk id="52" min="1" max="14" man="1"/>
    <brk id="104" min="1" max="14" man="1"/>
    <brk id="156" min="1"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sheetPr codeName="Sheet5">
    <tabColor rgb="FF0070C0"/>
  </sheetPr>
  <dimension ref="A1:IS212"/>
  <sheetViews>
    <sheetView zoomScaleSheetLayoutView="100" workbookViewId="0">
      <selection activeCell="C12" sqref="C12"/>
    </sheetView>
  </sheetViews>
  <sheetFormatPr defaultRowHeight="16.5" customHeight="1"/>
  <cols>
    <col min="1" max="1" width="9" style="1" bestFit="1" customWidth="1"/>
    <col min="2" max="2" width="3.375" style="2" customWidth="1"/>
    <col min="3" max="5" width="3.125" style="1" customWidth="1"/>
    <col min="6" max="6" width="16.25" style="1" customWidth="1"/>
    <col min="7" max="7" width="2.5" style="1" customWidth="1"/>
    <col min="8" max="8" width="16.875" style="1" customWidth="1"/>
    <col min="9" max="9" width="1.875" style="1" customWidth="1"/>
    <col min="10" max="12" width="3.125" style="1" customWidth="1"/>
    <col min="13" max="14" width="10.625" style="1" customWidth="1"/>
    <col min="15" max="23" width="9" style="1" bestFit="1" customWidth="1"/>
    <col min="24" max="24" width="29.625" style="3" customWidth="1"/>
    <col min="25" max="43" width="9" style="3" bestFit="1" customWidth="1"/>
    <col min="44" max="253" width="9" style="1" bestFit="1" customWidth="1"/>
  </cols>
  <sheetData>
    <row r="1" spans="1:43" ht="24" customHeight="1">
      <c r="B1" s="7" t="s">
        <v>103</v>
      </c>
      <c r="C1" s="7"/>
      <c r="D1" s="7"/>
      <c r="E1" s="7"/>
      <c r="F1" s="7"/>
      <c r="G1" s="7"/>
      <c r="H1" s="7"/>
      <c r="I1" s="7"/>
      <c r="J1" s="7"/>
      <c r="K1" s="7"/>
      <c r="L1" s="7"/>
      <c r="M1" s="7"/>
      <c r="N1" s="7"/>
      <c r="P1" s="65"/>
    </row>
    <row r="2" spans="1:43" ht="16.5" customHeight="1">
      <c r="A2" s="5"/>
      <c r="B2" s="8" t="s">
        <v>104</v>
      </c>
      <c r="C2" s="8"/>
      <c r="D2" s="8"/>
      <c r="E2" s="24" t="s">
        <v>88</v>
      </c>
      <c r="F2" s="24"/>
      <c r="G2" s="24"/>
      <c r="H2" s="24"/>
    </row>
    <row r="3" spans="1:43" ht="16.5" customHeight="1">
      <c r="A3" s="5"/>
      <c r="B3" s="8"/>
      <c r="C3" s="8"/>
      <c r="D3" s="8"/>
      <c r="E3" s="25"/>
      <c r="F3" s="25"/>
      <c r="G3" s="25"/>
      <c r="H3" s="25"/>
      <c r="I3" s="44"/>
      <c r="J3" s="48"/>
      <c r="K3" s="48"/>
      <c r="L3" s="48"/>
      <c r="M3" s="48"/>
      <c r="N3" s="48"/>
    </row>
    <row r="4" spans="1:43" ht="15.75" customHeight="1">
      <c r="A4" s="6"/>
      <c r="B4" s="9" t="s">
        <v>9</v>
      </c>
      <c r="C4" s="9"/>
      <c r="D4" s="9"/>
      <c r="E4" s="24" t="s">
        <v>81</v>
      </c>
      <c r="F4" s="24"/>
      <c r="G4" s="24"/>
      <c r="H4" s="24"/>
      <c r="I4" s="44"/>
      <c r="J4" s="49"/>
      <c r="K4" s="52"/>
      <c r="L4" s="52"/>
      <c r="M4" s="52"/>
      <c r="N4" s="52"/>
    </row>
    <row r="5" spans="1:43" ht="15.75" customHeight="1">
      <c r="A5" s="6"/>
      <c r="B5" s="9"/>
      <c r="C5" s="9"/>
      <c r="D5" s="9"/>
      <c r="E5" s="25"/>
      <c r="F5" s="25"/>
      <c r="G5" s="25"/>
      <c r="H5" s="25"/>
      <c r="I5" s="44"/>
      <c r="J5" s="50"/>
      <c r="K5" s="50"/>
      <c r="L5" s="50"/>
      <c r="M5" s="55"/>
      <c r="N5" s="59"/>
    </row>
    <row r="6" spans="1:43" ht="15.75" customHeight="1">
      <c r="A6" s="5"/>
      <c r="B6" s="9" t="s">
        <v>105</v>
      </c>
      <c r="C6" s="9"/>
      <c r="D6" s="9"/>
      <c r="E6" s="26" t="s">
        <v>112</v>
      </c>
      <c r="F6" s="26"/>
      <c r="G6" s="66" t="s">
        <v>127</v>
      </c>
      <c r="H6" s="24"/>
      <c r="I6" s="44"/>
      <c r="J6" s="50"/>
      <c r="K6" s="50"/>
      <c r="L6" s="50"/>
      <c r="M6" s="55"/>
      <c r="N6" s="59"/>
    </row>
    <row r="7" spans="1:43" ht="15.75" customHeight="1">
      <c r="A7" s="5"/>
      <c r="B7" s="9"/>
      <c r="C7" s="9"/>
      <c r="D7" s="9"/>
      <c r="E7" s="27"/>
      <c r="F7" s="27"/>
      <c r="G7" s="67"/>
      <c r="H7" s="25"/>
      <c r="I7" s="44"/>
      <c r="J7" s="50"/>
      <c r="K7" s="50"/>
      <c r="L7" s="50"/>
      <c r="M7" s="55"/>
      <c r="N7" s="59"/>
      <c r="O7" s="63"/>
    </row>
    <row r="8" spans="1:43" ht="15.75" customHeight="1">
      <c r="A8" s="5"/>
      <c r="B8" s="9" t="s">
        <v>106</v>
      </c>
      <c r="C8" s="9"/>
      <c r="D8" s="9"/>
      <c r="E8" s="28">
        <v>1</v>
      </c>
      <c r="F8" s="28"/>
      <c r="G8" s="38"/>
      <c r="H8" s="38"/>
      <c r="I8" s="44"/>
      <c r="J8" s="50"/>
      <c r="K8" s="50"/>
      <c r="L8" s="50"/>
      <c r="M8" s="55"/>
      <c r="N8" s="59"/>
      <c r="O8" s="63"/>
    </row>
    <row r="9" spans="1:43" ht="15.75" customHeight="1">
      <c r="B9" s="9"/>
      <c r="C9" s="9"/>
      <c r="D9" s="9"/>
      <c r="E9" s="29"/>
      <c r="F9" s="29"/>
      <c r="G9" s="38"/>
      <c r="H9" s="38"/>
      <c r="I9" s="44"/>
      <c r="J9" s="50"/>
      <c r="K9" s="50"/>
      <c r="L9" s="50"/>
      <c r="M9" s="55"/>
      <c r="N9" s="59"/>
    </row>
    <row r="10" spans="1:43" ht="6.75" customHeight="1">
      <c r="N10" s="1" t="str">
        <f>IF(M10="","",#REF!+M10)</f>
        <v/>
      </c>
    </row>
    <row r="11" spans="1:43" ht="15.75" customHeight="1">
      <c r="B11" s="10" t="s">
        <v>107</v>
      </c>
      <c r="C11" s="13" t="s">
        <v>60</v>
      </c>
      <c r="D11" s="18" t="s">
        <v>37</v>
      </c>
      <c r="E11" s="18" t="s">
        <v>10</v>
      </c>
      <c r="F11" s="18" t="s">
        <v>113</v>
      </c>
      <c r="G11" s="18"/>
      <c r="H11" s="18" t="s">
        <v>115</v>
      </c>
      <c r="I11" s="18"/>
      <c r="J11" s="18"/>
      <c r="K11" s="18"/>
      <c r="L11" s="18"/>
      <c r="M11" s="18" t="s">
        <v>117</v>
      </c>
      <c r="N11" s="60" t="s">
        <v>118</v>
      </c>
    </row>
    <row r="12" spans="1:43" s="4" customFormat="1" ht="15.75" customHeight="1">
      <c r="B12" s="11">
        <f t="shared" ref="B12:B51" si="0">ROW()-11</f>
        <v>1</v>
      </c>
      <c r="C12" s="14"/>
      <c r="D12" s="19"/>
      <c r="E12" s="30"/>
      <c r="F12" s="35"/>
      <c r="G12" s="39"/>
      <c r="H12" s="35"/>
      <c r="I12" s="45"/>
      <c r="J12" s="45"/>
      <c r="K12" s="45"/>
      <c r="L12" s="39"/>
      <c r="M12" s="56"/>
      <c r="N12" s="61" t="str">
        <f>IF(M12="","",M12)</f>
        <v/>
      </c>
      <c r="O12" s="64" t="s">
        <v>120</v>
      </c>
      <c r="AP12" s="3"/>
      <c r="AQ12" s="3"/>
    </row>
    <row r="13" spans="1:43" ht="15.75" customHeight="1">
      <c r="B13" s="11">
        <f t="shared" si="0"/>
        <v>2</v>
      </c>
      <c r="C13" s="15"/>
      <c r="D13" s="20"/>
      <c r="E13" s="31"/>
      <c r="F13" s="36"/>
      <c r="G13" s="40"/>
      <c r="H13" s="36"/>
      <c r="I13" s="46"/>
      <c r="J13" s="46"/>
      <c r="K13" s="46"/>
      <c r="L13" s="46"/>
      <c r="M13" s="56"/>
      <c r="N13" s="61" t="str">
        <f t="shared" ref="N13:N51" si="1">IF(M13="","",SUM(N12,M13))</f>
        <v/>
      </c>
    </row>
    <row r="14" spans="1:43" ht="15.75" customHeight="1">
      <c r="B14" s="11">
        <f t="shared" si="0"/>
        <v>3</v>
      </c>
      <c r="C14" s="15"/>
      <c r="D14" s="20"/>
      <c r="E14" s="31"/>
      <c r="F14" s="36"/>
      <c r="G14" s="40"/>
      <c r="H14" s="36"/>
      <c r="I14" s="46"/>
      <c r="J14" s="46"/>
      <c r="K14" s="46"/>
      <c r="L14" s="46"/>
      <c r="M14" s="56"/>
      <c r="N14" s="61" t="str">
        <f t="shared" si="1"/>
        <v/>
      </c>
    </row>
    <row r="15" spans="1:43" s="4" customFormat="1" ht="15.75" customHeight="1">
      <c r="B15" s="11">
        <f t="shared" si="0"/>
        <v>4</v>
      </c>
      <c r="C15" s="14"/>
      <c r="D15" s="19"/>
      <c r="E15" s="30"/>
      <c r="F15" s="36"/>
      <c r="G15" s="40"/>
      <c r="H15" s="36"/>
      <c r="I15" s="46"/>
      <c r="J15" s="46"/>
      <c r="K15" s="46"/>
      <c r="L15" s="46"/>
      <c r="M15" s="56"/>
      <c r="N15" s="61" t="str">
        <f t="shared" si="1"/>
        <v/>
      </c>
      <c r="AP15" s="3"/>
      <c r="AQ15" s="3"/>
    </row>
    <row r="16" spans="1:43" s="4" customFormat="1" ht="15.75" customHeight="1">
      <c r="B16" s="11">
        <f t="shared" si="0"/>
        <v>5</v>
      </c>
      <c r="C16" s="14"/>
      <c r="D16" s="19"/>
      <c r="E16" s="30"/>
      <c r="F16" s="36"/>
      <c r="G16" s="40"/>
      <c r="H16" s="36"/>
      <c r="I16" s="46"/>
      <c r="J16" s="46"/>
      <c r="K16" s="46"/>
      <c r="L16" s="46"/>
      <c r="M16" s="56"/>
      <c r="N16" s="61" t="str">
        <f t="shared" si="1"/>
        <v/>
      </c>
      <c r="AP16" s="3"/>
      <c r="AQ16" s="3"/>
    </row>
    <row r="17" spans="2:43" s="4" customFormat="1" ht="15.75" customHeight="1">
      <c r="B17" s="11">
        <f t="shared" si="0"/>
        <v>6</v>
      </c>
      <c r="C17" s="16"/>
      <c r="D17" s="21"/>
      <c r="E17" s="32"/>
      <c r="F17" s="37"/>
      <c r="G17" s="41"/>
      <c r="H17" s="37"/>
      <c r="I17" s="47"/>
      <c r="J17" s="47"/>
      <c r="K17" s="47"/>
      <c r="L17" s="47"/>
      <c r="M17" s="56"/>
      <c r="N17" s="61" t="str">
        <f t="shared" si="1"/>
        <v/>
      </c>
      <c r="AP17" s="3"/>
      <c r="AQ17" s="3"/>
    </row>
    <row r="18" spans="2:43" ht="15.75" customHeight="1">
      <c r="B18" s="11">
        <f t="shared" si="0"/>
        <v>7</v>
      </c>
      <c r="C18" s="15"/>
      <c r="D18" s="20"/>
      <c r="E18" s="31"/>
      <c r="F18" s="36"/>
      <c r="G18" s="40"/>
      <c r="H18" s="36"/>
      <c r="I18" s="46"/>
      <c r="J18" s="46"/>
      <c r="K18" s="46"/>
      <c r="L18" s="46"/>
      <c r="M18" s="56"/>
      <c r="N18" s="61" t="str">
        <f t="shared" si="1"/>
        <v/>
      </c>
    </row>
    <row r="19" spans="2:43" ht="15.75" customHeight="1">
      <c r="B19" s="11">
        <f t="shared" si="0"/>
        <v>8</v>
      </c>
      <c r="C19" s="15"/>
      <c r="D19" s="20"/>
      <c r="E19" s="31"/>
      <c r="F19" s="36"/>
      <c r="G19" s="40"/>
      <c r="H19" s="36"/>
      <c r="I19" s="46"/>
      <c r="J19" s="46"/>
      <c r="K19" s="46"/>
      <c r="L19" s="46"/>
      <c r="M19" s="56"/>
      <c r="N19" s="61" t="str">
        <f t="shared" si="1"/>
        <v/>
      </c>
    </row>
    <row r="20" spans="2:43" s="4" customFormat="1" ht="15.75" customHeight="1">
      <c r="B20" s="11">
        <f t="shared" si="0"/>
        <v>9</v>
      </c>
      <c r="C20" s="14"/>
      <c r="D20" s="19"/>
      <c r="E20" s="30"/>
      <c r="F20" s="36"/>
      <c r="G20" s="40"/>
      <c r="H20" s="36"/>
      <c r="I20" s="46"/>
      <c r="J20" s="46"/>
      <c r="K20" s="46"/>
      <c r="L20" s="46"/>
      <c r="M20" s="56"/>
      <c r="N20" s="61" t="str">
        <f t="shared" si="1"/>
        <v/>
      </c>
      <c r="AP20" s="3"/>
      <c r="AQ20" s="3"/>
    </row>
    <row r="21" spans="2:43" ht="15.75" customHeight="1">
      <c r="B21" s="11">
        <f t="shared" si="0"/>
        <v>10</v>
      </c>
      <c r="C21" s="15"/>
      <c r="D21" s="20"/>
      <c r="E21" s="31"/>
      <c r="F21" s="36"/>
      <c r="G21" s="40"/>
      <c r="H21" s="36"/>
      <c r="I21" s="46"/>
      <c r="J21" s="46"/>
      <c r="K21" s="46"/>
      <c r="L21" s="46"/>
      <c r="M21" s="56"/>
      <c r="N21" s="61" t="str">
        <f t="shared" si="1"/>
        <v/>
      </c>
    </row>
    <row r="22" spans="2:43" s="4" customFormat="1" ht="15.75" customHeight="1">
      <c r="B22" s="11">
        <f t="shared" si="0"/>
        <v>11</v>
      </c>
      <c r="C22" s="14"/>
      <c r="D22" s="19"/>
      <c r="E22" s="30"/>
      <c r="F22" s="36"/>
      <c r="G22" s="40"/>
      <c r="H22" s="36"/>
      <c r="I22" s="46"/>
      <c r="J22" s="46"/>
      <c r="K22" s="46"/>
      <c r="L22" s="46"/>
      <c r="M22" s="56"/>
      <c r="N22" s="61" t="str">
        <f t="shared" si="1"/>
        <v/>
      </c>
      <c r="AP22" s="3"/>
      <c r="AQ22" s="3"/>
    </row>
    <row r="23" spans="2:43" s="4" customFormat="1" ht="15.75" customHeight="1">
      <c r="B23" s="11">
        <f t="shared" si="0"/>
        <v>12</v>
      </c>
      <c r="C23" s="14"/>
      <c r="D23" s="19"/>
      <c r="E23" s="30"/>
      <c r="F23" s="36"/>
      <c r="G23" s="40"/>
      <c r="H23" s="36"/>
      <c r="I23" s="46"/>
      <c r="J23" s="46"/>
      <c r="K23" s="46"/>
      <c r="L23" s="46"/>
      <c r="M23" s="56"/>
      <c r="N23" s="61" t="str">
        <f t="shared" si="1"/>
        <v/>
      </c>
      <c r="AP23" s="3"/>
      <c r="AQ23" s="3"/>
    </row>
    <row r="24" spans="2:43" s="4" customFormat="1" ht="15.75" customHeight="1">
      <c r="B24" s="11">
        <f t="shared" si="0"/>
        <v>13</v>
      </c>
      <c r="C24" s="14"/>
      <c r="D24" s="19"/>
      <c r="E24" s="30"/>
      <c r="F24" s="36"/>
      <c r="G24" s="40"/>
      <c r="H24" s="36"/>
      <c r="I24" s="46"/>
      <c r="J24" s="46"/>
      <c r="K24" s="46"/>
      <c r="L24" s="46"/>
      <c r="M24" s="56"/>
      <c r="N24" s="61" t="str">
        <f t="shared" si="1"/>
        <v/>
      </c>
      <c r="AP24" s="3"/>
      <c r="AQ24" s="3"/>
    </row>
    <row r="25" spans="2:43" s="4" customFormat="1" ht="15.75" customHeight="1">
      <c r="B25" s="11">
        <f t="shared" si="0"/>
        <v>14</v>
      </c>
      <c r="C25" s="16"/>
      <c r="D25" s="21"/>
      <c r="E25" s="32"/>
      <c r="F25" s="37"/>
      <c r="G25" s="41"/>
      <c r="H25" s="37"/>
      <c r="I25" s="47"/>
      <c r="J25" s="47"/>
      <c r="K25" s="47"/>
      <c r="L25" s="47"/>
      <c r="M25" s="56"/>
      <c r="N25" s="61" t="str">
        <f t="shared" si="1"/>
        <v/>
      </c>
      <c r="AP25" s="3"/>
      <c r="AQ25" s="3"/>
    </row>
    <row r="26" spans="2:43" s="4" customFormat="1" ht="15.75" customHeight="1">
      <c r="B26" s="11">
        <f t="shared" si="0"/>
        <v>15</v>
      </c>
      <c r="C26" s="14"/>
      <c r="D26" s="19"/>
      <c r="E26" s="30"/>
      <c r="F26" s="36"/>
      <c r="G26" s="40"/>
      <c r="H26" s="36"/>
      <c r="I26" s="46"/>
      <c r="J26" s="46"/>
      <c r="K26" s="46"/>
      <c r="L26" s="46"/>
      <c r="M26" s="56"/>
      <c r="N26" s="61" t="str">
        <f t="shared" si="1"/>
        <v/>
      </c>
      <c r="AP26" s="3"/>
      <c r="AQ26" s="3"/>
    </row>
    <row r="27" spans="2:43" s="4" customFormat="1" ht="15.75" customHeight="1">
      <c r="B27" s="11">
        <f t="shared" si="0"/>
        <v>16</v>
      </c>
      <c r="C27" s="14"/>
      <c r="D27" s="19"/>
      <c r="E27" s="30"/>
      <c r="F27" s="36"/>
      <c r="G27" s="40"/>
      <c r="H27" s="36"/>
      <c r="I27" s="46"/>
      <c r="J27" s="46"/>
      <c r="K27" s="46"/>
      <c r="L27" s="46"/>
      <c r="M27" s="56"/>
      <c r="N27" s="61" t="str">
        <f t="shared" si="1"/>
        <v/>
      </c>
      <c r="AP27" s="3"/>
      <c r="AQ27" s="3"/>
    </row>
    <row r="28" spans="2:43" s="4" customFormat="1" ht="15.75" customHeight="1">
      <c r="B28" s="11">
        <f t="shared" si="0"/>
        <v>17</v>
      </c>
      <c r="C28" s="14"/>
      <c r="D28" s="19"/>
      <c r="E28" s="30"/>
      <c r="F28" s="36"/>
      <c r="G28" s="40"/>
      <c r="H28" s="36"/>
      <c r="I28" s="46"/>
      <c r="J28" s="46"/>
      <c r="K28" s="46"/>
      <c r="L28" s="46"/>
      <c r="M28" s="56"/>
      <c r="N28" s="61" t="str">
        <f t="shared" si="1"/>
        <v/>
      </c>
      <c r="AP28" s="3"/>
      <c r="AQ28" s="3"/>
    </row>
    <row r="29" spans="2:43" s="4" customFormat="1" ht="15.75" customHeight="1">
      <c r="B29" s="11">
        <f t="shared" si="0"/>
        <v>18</v>
      </c>
      <c r="C29" s="14"/>
      <c r="D29" s="19"/>
      <c r="E29" s="30"/>
      <c r="F29" s="36"/>
      <c r="G29" s="40"/>
      <c r="H29" s="36"/>
      <c r="I29" s="46"/>
      <c r="J29" s="46"/>
      <c r="K29" s="46"/>
      <c r="L29" s="46"/>
      <c r="M29" s="56"/>
      <c r="N29" s="61" t="str">
        <f t="shared" si="1"/>
        <v/>
      </c>
      <c r="AP29" s="3"/>
      <c r="AQ29" s="3"/>
    </row>
    <row r="30" spans="2:43" s="4" customFormat="1" ht="15.75" customHeight="1">
      <c r="B30" s="11">
        <f t="shared" si="0"/>
        <v>19</v>
      </c>
      <c r="C30" s="14"/>
      <c r="D30" s="19"/>
      <c r="E30" s="30"/>
      <c r="F30" s="36"/>
      <c r="G30" s="40"/>
      <c r="H30" s="36"/>
      <c r="I30" s="46"/>
      <c r="J30" s="46"/>
      <c r="K30" s="46"/>
      <c r="L30" s="46"/>
      <c r="M30" s="56"/>
      <c r="N30" s="61" t="str">
        <f t="shared" si="1"/>
        <v/>
      </c>
      <c r="AP30" s="3"/>
      <c r="AQ30" s="3"/>
    </row>
    <row r="31" spans="2:43" s="4" customFormat="1" ht="15.75" customHeight="1">
      <c r="B31" s="11">
        <f t="shared" si="0"/>
        <v>20</v>
      </c>
      <c r="C31" s="14"/>
      <c r="D31" s="19"/>
      <c r="E31" s="30"/>
      <c r="F31" s="36"/>
      <c r="G31" s="40"/>
      <c r="H31" s="36"/>
      <c r="I31" s="46"/>
      <c r="J31" s="46"/>
      <c r="K31" s="46"/>
      <c r="L31" s="46"/>
      <c r="M31" s="56"/>
      <c r="N31" s="61" t="str">
        <f t="shared" si="1"/>
        <v/>
      </c>
      <c r="AP31" s="3"/>
      <c r="AQ31" s="3"/>
    </row>
    <row r="32" spans="2:43" s="4" customFormat="1" ht="15.75" customHeight="1">
      <c r="B32" s="11">
        <f t="shared" si="0"/>
        <v>21</v>
      </c>
      <c r="C32" s="14"/>
      <c r="D32" s="19"/>
      <c r="E32" s="30"/>
      <c r="F32" s="36"/>
      <c r="G32" s="40"/>
      <c r="H32" s="36"/>
      <c r="I32" s="46"/>
      <c r="J32" s="46"/>
      <c r="K32" s="46"/>
      <c r="L32" s="46"/>
      <c r="M32" s="56"/>
      <c r="N32" s="61" t="str">
        <f t="shared" si="1"/>
        <v/>
      </c>
      <c r="AP32" s="3"/>
      <c r="AQ32" s="3"/>
    </row>
    <row r="33" spans="2:43" s="4" customFormat="1" ht="15.75" customHeight="1">
      <c r="B33" s="11">
        <f t="shared" si="0"/>
        <v>22</v>
      </c>
      <c r="C33" s="14"/>
      <c r="D33" s="19"/>
      <c r="E33" s="30"/>
      <c r="F33" s="36"/>
      <c r="G33" s="40"/>
      <c r="H33" s="36"/>
      <c r="I33" s="46"/>
      <c r="J33" s="46"/>
      <c r="K33" s="46"/>
      <c r="L33" s="46"/>
      <c r="M33" s="56"/>
      <c r="N33" s="61" t="str">
        <f t="shared" si="1"/>
        <v/>
      </c>
      <c r="AP33" s="3"/>
      <c r="AQ33" s="3"/>
    </row>
    <row r="34" spans="2:43" s="4" customFormat="1" ht="15.75" customHeight="1">
      <c r="B34" s="11">
        <f t="shared" si="0"/>
        <v>23</v>
      </c>
      <c r="C34" s="14"/>
      <c r="D34" s="19"/>
      <c r="E34" s="30"/>
      <c r="F34" s="36"/>
      <c r="G34" s="40"/>
      <c r="H34" s="36"/>
      <c r="I34" s="46"/>
      <c r="J34" s="46"/>
      <c r="K34" s="46"/>
      <c r="L34" s="46"/>
      <c r="M34" s="56"/>
      <c r="N34" s="61" t="str">
        <f t="shared" si="1"/>
        <v/>
      </c>
      <c r="AP34" s="3"/>
      <c r="AQ34" s="3"/>
    </row>
    <row r="35" spans="2:43" s="4" customFormat="1" ht="15.75" customHeight="1">
      <c r="B35" s="11">
        <f t="shared" si="0"/>
        <v>24</v>
      </c>
      <c r="C35" s="14"/>
      <c r="D35" s="19"/>
      <c r="E35" s="30"/>
      <c r="F35" s="36"/>
      <c r="G35" s="40"/>
      <c r="H35" s="36"/>
      <c r="I35" s="46"/>
      <c r="J35" s="46"/>
      <c r="K35" s="46"/>
      <c r="L35" s="46"/>
      <c r="M35" s="56"/>
      <c r="N35" s="61" t="str">
        <f t="shared" si="1"/>
        <v/>
      </c>
      <c r="AP35" s="3"/>
      <c r="AQ35" s="3"/>
    </row>
    <row r="36" spans="2:43" s="4" customFormat="1" ht="15.75" customHeight="1">
      <c r="B36" s="11">
        <f t="shared" si="0"/>
        <v>25</v>
      </c>
      <c r="C36" s="14"/>
      <c r="D36" s="19"/>
      <c r="E36" s="30"/>
      <c r="F36" s="36"/>
      <c r="G36" s="40"/>
      <c r="H36" s="36"/>
      <c r="I36" s="46"/>
      <c r="J36" s="46"/>
      <c r="K36" s="46"/>
      <c r="L36" s="46"/>
      <c r="M36" s="56"/>
      <c r="N36" s="61" t="str">
        <f t="shared" si="1"/>
        <v/>
      </c>
      <c r="AP36" s="3"/>
      <c r="AQ36" s="3"/>
    </row>
    <row r="37" spans="2:43" s="4" customFormat="1" ht="15.75" customHeight="1">
      <c r="B37" s="11">
        <f t="shared" si="0"/>
        <v>26</v>
      </c>
      <c r="C37" s="14"/>
      <c r="D37" s="19"/>
      <c r="E37" s="30"/>
      <c r="F37" s="36"/>
      <c r="G37" s="40"/>
      <c r="H37" s="36"/>
      <c r="I37" s="46"/>
      <c r="J37" s="46"/>
      <c r="K37" s="46"/>
      <c r="L37" s="46"/>
      <c r="M37" s="56"/>
      <c r="N37" s="61" t="str">
        <f t="shared" si="1"/>
        <v/>
      </c>
      <c r="AP37" s="3"/>
      <c r="AQ37" s="3"/>
    </row>
    <row r="38" spans="2:43" s="4" customFormat="1" ht="15.75" customHeight="1">
      <c r="B38" s="11">
        <f t="shared" si="0"/>
        <v>27</v>
      </c>
      <c r="C38" s="14"/>
      <c r="D38" s="19"/>
      <c r="E38" s="30"/>
      <c r="F38" s="36"/>
      <c r="G38" s="40"/>
      <c r="H38" s="36"/>
      <c r="I38" s="46"/>
      <c r="J38" s="46"/>
      <c r="K38" s="46"/>
      <c r="L38" s="46"/>
      <c r="M38" s="56"/>
      <c r="N38" s="61" t="str">
        <f t="shared" si="1"/>
        <v/>
      </c>
      <c r="AP38" s="3"/>
      <c r="AQ38" s="3"/>
    </row>
    <row r="39" spans="2:43" s="4" customFormat="1" ht="15.75" customHeight="1">
      <c r="B39" s="11">
        <f t="shared" si="0"/>
        <v>28</v>
      </c>
      <c r="C39" s="14"/>
      <c r="D39" s="19"/>
      <c r="E39" s="30"/>
      <c r="F39" s="36"/>
      <c r="G39" s="40"/>
      <c r="H39" s="36"/>
      <c r="I39" s="46"/>
      <c r="J39" s="46"/>
      <c r="K39" s="46"/>
      <c r="L39" s="46"/>
      <c r="M39" s="56"/>
      <c r="N39" s="61" t="str">
        <f t="shared" si="1"/>
        <v/>
      </c>
      <c r="AP39" s="3"/>
      <c r="AQ39" s="3"/>
    </row>
    <row r="40" spans="2:43" s="4" customFormat="1" ht="15.75" customHeight="1">
      <c r="B40" s="11">
        <f t="shared" si="0"/>
        <v>29</v>
      </c>
      <c r="C40" s="14"/>
      <c r="D40" s="19"/>
      <c r="E40" s="30"/>
      <c r="F40" s="36"/>
      <c r="G40" s="40"/>
      <c r="H40" s="36"/>
      <c r="I40" s="46"/>
      <c r="J40" s="46"/>
      <c r="K40" s="46"/>
      <c r="L40" s="46"/>
      <c r="M40" s="56"/>
      <c r="N40" s="61" t="str">
        <f t="shared" si="1"/>
        <v/>
      </c>
      <c r="AP40" s="3"/>
      <c r="AQ40" s="3"/>
    </row>
    <row r="41" spans="2:43" s="4" customFormat="1" ht="15.75" customHeight="1">
      <c r="B41" s="11">
        <f t="shared" si="0"/>
        <v>30</v>
      </c>
      <c r="C41" s="14"/>
      <c r="D41" s="19"/>
      <c r="E41" s="30"/>
      <c r="F41" s="36"/>
      <c r="G41" s="40"/>
      <c r="H41" s="36"/>
      <c r="I41" s="46"/>
      <c r="J41" s="46"/>
      <c r="K41" s="46"/>
      <c r="L41" s="46"/>
      <c r="M41" s="56"/>
      <c r="N41" s="61" t="str">
        <f t="shared" si="1"/>
        <v/>
      </c>
      <c r="AP41" s="3"/>
      <c r="AQ41" s="3"/>
    </row>
    <row r="42" spans="2:43" s="4" customFormat="1" ht="15.75" customHeight="1">
      <c r="B42" s="11">
        <f t="shared" si="0"/>
        <v>31</v>
      </c>
      <c r="C42" s="14"/>
      <c r="D42" s="19"/>
      <c r="E42" s="30"/>
      <c r="F42" s="36"/>
      <c r="G42" s="40"/>
      <c r="H42" s="36"/>
      <c r="I42" s="46"/>
      <c r="J42" s="46"/>
      <c r="K42" s="46"/>
      <c r="L42" s="46"/>
      <c r="M42" s="56"/>
      <c r="N42" s="61" t="str">
        <f t="shared" si="1"/>
        <v/>
      </c>
      <c r="AP42" s="3"/>
      <c r="AQ42" s="3"/>
    </row>
    <row r="43" spans="2:43" s="4" customFormat="1" ht="15.75" customHeight="1">
      <c r="B43" s="11">
        <f t="shared" si="0"/>
        <v>32</v>
      </c>
      <c r="C43" s="14"/>
      <c r="D43" s="19"/>
      <c r="E43" s="30"/>
      <c r="F43" s="36"/>
      <c r="G43" s="40"/>
      <c r="H43" s="36"/>
      <c r="I43" s="46"/>
      <c r="J43" s="46"/>
      <c r="K43" s="46"/>
      <c r="L43" s="46"/>
      <c r="M43" s="56"/>
      <c r="N43" s="61" t="str">
        <f t="shared" si="1"/>
        <v/>
      </c>
      <c r="AP43" s="3"/>
      <c r="AQ43" s="3"/>
    </row>
    <row r="44" spans="2:43" s="4" customFormat="1" ht="15.75" customHeight="1">
      <c r="B44" s="11">
        <f t="shared" si="0"/>
        <v>33</v>
      </c>
      <c r="C44" s="14"/>
      <c r="D44" s="19"/>
      <c r="E44" s="30"/>
      <c r="F44" s="36"/>
      <c r="G44" s="40"/>
      <c r="H44" s="36"/>
      <c r="I44" s="46"/>
      <c r="J44" s="46"/>
      <c r="K44" s="46"/>
      <c r="L44" s="46"/>
      <c r="M44" s="56"/>
      <c r="N44" s="61" t="str">
        <f t="shared" si="1"/>
        <v/>
      </c>
      <c r="AP44" s="3"/>
      <c r="AQ44" s="3"/>
    </row>
    <row r="45" spans="2:43" s="4" customFormat="1" ht="15.75" customHeight="1">
      <c r="B45" s="11">
        <f t="shared" si="0"/>
        <v>34</v>
      </c>
      <c r="C45" s="14"/>
      <c r="D45" s="19"/>
      <c r="E45" s="30"/>
      <c r="F45" s="36"/>
      <c r="G45" s="40"/>
      <c r="H45" s="36"/>
      <c r="I45" s="46"/>
      <c r="J45" s="46"/>
      <c r="K45" s="46"/>
      <c r="L45" s="46"/>
      <c r="M45" s="56"/>
      <c r="N45" s="61" t="str">
        <f t="shared" si="1"/>
        <v/>
      </c>
      <c r="AP45" s="3"/>
      <c r="AQ45" s="3"/>
    </row>
    <row r="46" spans="2:43" s="4" customFormat="1" ht="15.75" customHeight="1">
      <c r="B46" s="11">
        <f t="shared" si="0"/>
        <v>35</v>
      </c>
      <c r="C46" s="14"/>
      <c r="D46" s="19"/>
      <c r="E46" s="30"/>
      <c r="F46" s="36"/>
      <c r="G46" s="40"/>
      <c r="H46" s="36"/>
      <c r="I46" s="46"/>
      <c r="J46" s="46"/>
      <c r="K46" s="46"/>
      <c r="L46" s="46"/>
      <c r="M46" s="56"/>
      <c r="N46" s="61" t="str">
        <f t="shared" si="1"/>
        <v/>
      </c>
      <c r="AP46" s="3"/>
      <c r="AQ46" s="3"/>
    </row>
    <row r="47" spans="2:43" s="4" customFormat="1" ht="15.75" customHeight="1">
      <c r="B47" s="11">
        <f t="shared" si="0"/>
        <v>36</v>
      </c>
      <c r="C47" s="14"/>
      <c r="D47" s="19"/>
      <c r="E47" s="30"/>
      <c r="F47" s="36"/>
      <c r="G47" s="40"/>
      <c r="H47" s="36"/>
      <c r="I47" s="46"/>
      <c r="J47" s="46"/>
      <c r="K47" s="46"/>
      <c r="L47" s="46"/>
      <c r="M47" s="56"/>
      <c r="N47" s="61" t="str">
        <f t="shared" si="1"/>
        <v/>
      </c>
      <c r="AP47" s="3"/>
      <c r="AQ47" s="3"/>
    </row>
    <row r="48" spans="2:43" s="4" customFormat="1" ht="15.75" customHeight="1">
      <c r="B48" s="11">
        <f t="shared" si="0"/>
        <v>37</v>
      </c>
      <c r="C48" s="14"/>
      <c r="D48" s="19"/>
      <c r="E48" s="30"/>
      <c r="F48" s="36"/>
      <c r="G48" s="40"/>
      <c r="H48" s="36"/>
      <c r="I48" s="46"/>
      <c r="J48" s="46"/>
      <c r="K48" s="46"/>
      <c r="L48" s="46"/>
      <c r="M48" s="56"/>
      <c r="N48" s="61" t="str">
        <f t="shared" si="1"/>
        <v/>
      </c>
      <c r="AP48" s="3"/>
      <c r="AQ48" s="3"/>
    </row>
    <row r="49" spans="2:43" s="4" customFormat="1" ht="15.75" customHeight="1">
      <c r="B49" s="11">
        <f t="shared" si="0"/>
        <v>38</v>
      </c>
      <c r="C49" s="14"/>
      <c r="D49" s="19"/>
      <c r="E49" s="30"/>
      <c r="F49" s="36"/>
      <c r="G49" s="40"/>
      <c r="H49" s="36"/>
      <c r="I49" s="46"/>
      <c r="J49" s="46"/>
      <c r="K49" s="46"/>
      <c r="L49" s="46"/>
      <c r="M49" s="56"/>
      <c r="N49" s="61" t="str">
        <f t="shared" si="1"/>
        <v/>
      </c>
      <c r="AP49" s="3"/>
      <c r="AQ49" s="3"/>
    </row>
    <row r="50" spans="2:43" s="4" customFormat="1" ht="15.75" customHeight="1">
      <c r="B50" s="11">
        <f t="shared" si="0"/>
        <v>39</v>
      </c>
      <c r="C50" s="14"/>
      <c r="D50" s="19"/>
      <c r="E50" s="30"/>
      <c r="F50" s="36"/>
      <c r="G50" s="40"/>
      <c r="H50" s="36"/>
      <c r="I50" s="46"/>
      <c r="J50" s="46"/>
      <c r="K50" s="46"/>
      <c r="L50" s="46"/>
      <c r="M50" s="56"/>
      <c r="N50" s="61" t="str">
        <f t="shared" si="1"/>
        <v/>
      </c>
      <c r="AP50" s="3"/>
      <c r="AQ50" s="3"/>
    </row>
    <row r="51" spans="2:43" s="4" customFormat="1" ht="15.75" customHeight="1">
      <c r="B51" s="11">
        <f t="shared" si="0"/>
        <v>40</v>
      </c>
      <c r="C51" s="14"/>
      <c r="D51" s="19"/>
      <c r="E51" s="30"/>
      <c r="F51" s="36"/>
      <c r="G51" s="40"/>
      <c r="H51" s="36"/>
      <c r="I51" s="46"/>
      <c r="J51" s="46"/>
      <c r="K51" s="46"/>
      <c r="L51" s="46"/>
      <c r="M51" s="56"/>
      <c r="N51" s="61" t="str">
        <f t="shared" si="1"/>
        <v/>
      </c>
      <c r="X51" s="3"/>
      <c r="Y51" s="3"/>
      <c r="Z51" s="3"/>
      <c r="AA51" s="3"/>
      <c r="AB51" s="3"/>
      <c r="AC51" s="3"/>
      <c r="AD51" s="3"/>
      <c r="AE51" s="3"/>
      <c r="AF51" s="3"/>
      <c r="AG51" s="3"/>
      <c r="AH51" s="3"/>
      <c r="AI51" s="3"/>
      <c r="AJ51" s="3"/>
      <c r="AK51" s="3"/>
      <c r="AL51" s="3"/>
      <c r="AM51" s="3"/>
      <c r="AN51" s="3"/>
      <c r="AO51" s="3"/>
      <c r="AP51" s="3"/>
      <c r="AQ51" s="3"/>
    </row>
    <row r="52" spans="2:43" s="4" customFormat="1" ht="15.75" customHeight="1">
      <c r="B52" s="12" t="s">
        <v>108</v>
      </c>
      <c r="C52" s="17"/>
      <c r="D52" s="17"/>
      <c r="E52" s="17"/>
      <c r="F52" s="17"/>
      <c r="G52" s="17"/>
      <c r="H52" s="17"/>
      <c r="I52" s="17"/>
      <c r="J52" s="17"/>
      <c r="K52" s="17"/>
      <c r="L52" s="17"/>
      <c r="M52" s="57">
        <f>SUM(M12:M51)</f>
        <v>0</v>
      </c>
      <c r="N52" s="62"/>
      <c r="X52" s="3"/>
      <c r="Y52" s="3"/>
      <c r="Z52" s="3"/>
      <c r="AA52" s="3"/>
      <c r="AB52" s="3"/>
      <c r="AC52" s="3"/>
      <c r="AD52" s="3"/>
      <c r="AE52" s="3"/>
      <c r="AF52" s="3"/>
      <c r="AG52" s="3"/>
      <c r="AH52" s="3"/>
      <c r="AI52" s="3"/>
      <c r="AJ52" s="3"/>
      <c r="AK52" s="3"/>
      <c r="AL52" s="3"/>
      <c r="AM52" s="3"/>
      <c r="AN52" s="3"/>
      <c r="AO52" s="3"/>
      <c r="AP52" s="3"/>
      <c r="AQ52" s="3"/>
    </row>
    <row r="53" spans="2:43" ht="16.5" customHeight="1">
      <c r="B53" s="7" t="s">
        <v>103</v>
      </c>
      <c r="C53" s="7"/>
      <c r="D53" s="7"/>
      <c r="E53" s="7"/>
      <c r="F53" s="7"/>
      <c r="G53" s="7"/>
      <c r="H53" s="7"/>
      <c r="I53" s="7"/>
      <c r="J53" s="7"/>
      <c r="K53" s="7"/>
      <c r="L53" s="7"/>
      <c r="M53" s="7"/>
      <c r="N53" s="7"/>
    </row>
    <row r="54" spans="2:43" ht="16.5" customHeight="1">
      <c r="B54" s="8" t="s">
        <v>104</v>
      </c>
      <c r="C54" s="8"/>
      <c r="D54" s="8"/>
      <c r="E54" s="24" t="str">
        <f>$E$2</f>
        <v>運営交付金</v>
      </c>
      <c r="F54" s="24"/>
      <c r="G54" s="24"/>
      <c r="H54" s="24"/>
    </row>
    <row r="55" spans="2:43" ht="16.5" customHeight="1">
      <c r="B55" s="8"/>
      <c r="C55" s="8"/>
      <c r="D55" s="8"/>
      <c r="E55" s="25"/>
      <c r="F55" s="25"/>
      <c r="G55" s="25"/>
      <c r="H55" s="25"/>
      <c r="I55" s="44"/>
      <c r="J55" s="48"/>
      <c r="K55" s="48"/>
      <c r="L55" s="48"/>
      <c r="M55" s="48"/>
      <c r="N55" s="48"/>
    </row>
    <row r="56" spans="2:43" ht="16.5" customHeight="1">
      <c r="B56" s="9" t="s">
        <v>9</v>
      </c>
      <c r="C56" s="9"/>
      <c r="D56" s="9"/>
      <c r="E56" s="24" t="str">
        <f>$E$4</f>
        <v>運営費</v>
      </c>
      <c r="F56" s="24"/>
      <c r="G56" s="24"/>
      <c r="H56" s="24"/>
      <c r="I56" s="44"/>
      <c r="J56" s="49"/>
      <c r="K56" s="52"/>
      <c r="L56" s="52"/>
      <c r="M56" s="52"/>
      <c r="N56" s="52"/>
    </row>
    <row r="57" spans="2:43" ht="16.5" customHeight="1">
      <c r="B57" s="9"/>
      <c r="C57" s="9"/>
      <c r="D57" s="9"/>
      <c r="E57" s="25"/>
      <c r="F57" s="25"/>
      <c r="G57" s="25"/>
      <c r="H57" s="25"/>
      <c r="I57" s="44"/>
      <c r="J57" s="51"/>
      <c r="K57" s="51"/>
      <c r="L57" s="51"/>
      <c r="M57" s="55"/>
      <c r="N57" s="59"/>
    </row>
    <row r="58" spans="2:43" ht="16.5" customHeight="1">
      <c r="B58" s="9" t="s">
        <v>105</v>
      </c>
      <c r="C58" s="9"/>
      <c r="D58" s="9"/>
      <c r="E58" s="24" t="str">
        <f>$E$6</f>
        <v>需用費</v>
      </c>
      <c r="F58" s="24"/>
      <c r="G58" s="24" t="str">
        <f>$G$6</f>
        <v>印刷製本費</v>
      </c>
      <c r="H58" s="24"/>
      <c r="I58" s="44"/>
      <c r="J58" s="51"/>
      <c r="K58" s="51"/>
      <c r="L58" s="51"/>
      <c r="M58" s="55"/>
      <c r="N58" s="59"/>
    </row>
    <row r="59" spans="2:43" ht="16.5" customHeight="1">
      <c r="B59" s="9"/>
      <c r="C59" s="9"/>
      <c r="D59" s="9"/>
      <c r="E59" s="25"/>
      <c r="F59" s="25"/>
      <c r="G59" s="25"/>
      <c r="H59" s="25"/>
      <c r="I59" s="44"/>
      <c r="J59" s="51"/>
      <c r="K59" s="51"/>
      <c r="L59" s="51"/>
      <c r="M59" s="55"/>
      <c r="N59" s="59"/>
    </row>
    <row r="60" spans="2:43" ht="16.5" customHeight="1">
      <c r="B60" s="9" t="s">
        <v>106</v>
      </c>
      <c r="C60" s="9"/>
      <c r="D60" s="9"/>
      <c r="E60" s="28">
        <v>2</v>
      </c>
      <c r="F60" s="28"/>
      <c r="G60" s="42"/>
      <c r="H60" s="42"/>
      <c r="I60" s="44"/>
      <c r="J60" s="51"/>
      <c r="K60" s="51"/>
      <c r="L60" s="51"/>
      <c r="M60" s="55"/>
      <c r="N60" s="59"/>
    </row>
    <row r="61" spans="2:43" ht="16.5" customHeight="1">
      <c r="B61" s="9"/>
      <c r="C61" s="9"/>
      <c r="D61" s="9"/>
      <c r="E61" s="29"/>
      <c r="F61" s="29"/>
      <c r="G61" s="42"/>
      <c r="H61" s="42"/>
      <c r="I61" s="44"/>
      <c r="J61" s="51"/>
      <c r="K61" s="51"/>
      <c r="L61" s="51"/>
      <c r="M61" s="55"/>
      <c r="N61" s="59"/>
    </row>
    <row r="62" spans="2:43" ht="7.5" customHeight="1">
      <c r="N62" s="1" t="str">
        <f>IF(M62="","",#REF!+M62)</f>
        <v/>
      </c>
    </row>
    <row r="63" spans="2:43" ht="16.5" customHeight="1">
      <c r="B63" s="10" t="s">
        <v>107</v>
      </c>
      <c r="C63" s="13" t="s">
        <v>60</v>
      </c>
      <c r="D63" s="18" t="s">
        <v>37</v>
      </c>
      <c r="E63" s="18" t="s">
        <v>10</v>
      </c>
      <c r="F63" s="18" t="s">
        <v>113</v>
      </c>
      <c r="G63" s="18"/>
      <c r="H63" s="18" t="s">
        <v>115</v>
      </c>
      <c r="I63" s="18"/>
      <c r="J63" s="18"/>
      <c r="K63" s="18"/>
      <c r="L63" s="18"/>
      <c r="M63" s="18" t="s">
        <v>117</v>
      </c>
      <c r="N63" s="60" t="s">
        <v>118</v>
      </c>
    </row>
    <row r="64" spans="2:43" ht="15.75" customHeight="1">
      <c r="B64" s="11">
        <f t="shared" ref="B64:B103" si="2">ROW()-23</f>
        <v>41</v>
      </c>
      <c r="C64" s="14"/>
      <c r="D64" s="19"/>
      <c r="E64" s="30"/>
      <c r="F64" s="36"/>
      <c r="G64" s="40"/>
      <c r="H64" s="36"/>
      <c r="I64" s="46"/>
      <c r="J64" s="46"/>
      <c r="K64" s="46"/>
      <c r="L64" s="46"/>
      <c r="M64" s="56"/>
      <c r="N64" s="61" t="str">
        <f>IF(M64="","",N51+M64)</f>
        <v/>
      </c>
    </row>
    <row r="65" spans="2:14" ht="15.75" customHeight="1">
      <c r="B65" s="11">
        <f t="shared" si="2"/>
        <v>42</v>
      </c>
      <c r="C65" s="15"/>
      <c r="D65" s="20"/>
      <c r="E65" s="31"/>
      <c r="F65" s="36"/>
      <c r="G65" s="40"/>
      <c r="H65" s="36"/>
      <c r="I65" s="46"/>
      <c r="J65" s="46"/>
      <c r="K65" s="46"/>
      <c r="L65" s="46"/>
      <c r="M65" s="56"/>
      <c r="N65" s="61" t="str">
        <f t="shared" ref="N65:N103" si="3">IF(M65="","",SUM(N64,M65))</f>
        <v/>
      </c>
    </row>
    <row r="66" spans="2:14" ht="15.75" customHeight="1">
      <c r="B66" s="11">
        <f t="shared" si="2"/>
        <v>43</v>
      </c>
      <c r="C66" s="15"/>
      <c r="D66" s="20"/>
      <c r="E66" s="31"/>
      <c r="F66" s="36"/>
      <c r="G66" s="40"/>
      <c r="H66" s="36"/>
      <c r="I66" s="46"/>
      <c r="J66" s="46"/>
      <c r="K66" s="46"/>
      <c r="L66" s="46"/>
      <c r="M66" s="56"/>
      <c r="N66" s="61" t="str">
        <f t="shared" si="3"/>
        <v/>
      </c>
    </row>
    <row r="67" spans="2:14" ht="15.75" customHeight="1">
      <c r="B67" s="11">
        <f t="shared" si="2"/>
        <v>44</v>
      </c>
      <c r="C67" s="14"/>
      <c r="D67" s="19"/>
      <c r="E67" s="30"/>
      <c r="F67" s="36"/>
      <c r="G67" s="40"/>
      <c r="H67" s="36"/>
      <c r="I67" s="46"/>
      <c r="J67" s="46"/>
      <c r="K67" s="46"/>
      <c r="L67" s="46"/>
      <c r="M67" s="56"/>
      <c r="N67" s="61" t="str">
        <f t="shared" si="3"/>
        <v/>
      </c>
    </row>
    <row r="68" spans="2:14" ht="15.75" customHeight="1">
      <c r="B68" s="11">
        <f t="shared" si="2"/>
        <v>45</v>
      </c>
      <c r="C68" s="14"/>
      <c r="D68" s="19"/>
      <c r="E68" s="30"/>
      <c r="F68" s="36"/>
      <c r="G68" s="40"/>
      <c r="H68" s="36"/>
      <c r="I68" s="46"/>
      <c r="J68" s="46"/>
      <c r="K68" s="46"/>
      <c r="L68" s="46"/>
      <c r="M68" s="56"/>
      <c r="N68" s="61" t="str">
        <f t="shared" si="3"/>
        <v/>
      </c>
    </row>
    <row r="69" spans="2:14" ht="15.75" customHeight="1">
      <c r="B69" s="11">
        <f t="shared" si="2"/>
        <v>46</v>
      </c>
      <c r="C69" s="16"/>
      <c r="D69" s="21"/>
      <c r="E69" s="32"/>
      <c r="F69" s="37"/>
      <c r="G69" s="41"/>
      <c r="H69" s="37"/>
      <c r="I69" s="47"/>
      <c r="J69" s="47"/>
      <c r="K69" s="47"/>
      <c r="L69" s="47"/>
      <c r="M69" s="56"/>
      <c r="N69" s="61" t="str">
        <f t="shared" si="3"/>
        <v/>
      </c>
    </row>
    <row r="70" spans="2:14" ht="15.75" customHeight="1">
      <c r="B70" s="11">
        <f t="shared" si="2"/>
        <v>47</v>
      </c>
      <c r="C70" s="15"/>
      <c r="D70" s="20"/>
      <c r="E70" s="31"/>
      <c r="F70" s="36"/>
      <c r="G70" s="40"/>
      <c r="H70" s="36"/>
      <c r="I70" s="46"/>
      <c r="J70" s="46"/>
      <c r="K70" s="46"/>
      <c r="L70" s="46"/>
      <c r="M70" s="56"/>
      <c r="N70" s="61" t="str">
        <f t="shared" si="3"/>
        <v/>
      </c>
    </row>
    <row r="71" spans="2:14" ht="15.75" customHeight="1">
      <c r="B71" s="11">
        <f t="shared" si="2"/>
        <v>48</v>
      </c>
      <c r="C71" s="15"/>
      <c r="D71" s="20"/>
      <c r="E71" s="31"/>
      <c r="F71" s="36"/>
      <c r="G71" s="40"/>
      <c r="H71" s="36"/>
      <c r="I71" s="46"/>
      <c r="J71" s="46"/>
      <c r="K71" s="46"/>
      <c r="L71" s="46"/>
      <c r="M71" s="56"/>
      <c r="N71" s="61" t="str">
        <f t="shared" si="3"/>
        <v/>
      </c>
    </row>
    <row r="72" spans="2:14" ht="15.75" customHeight="1">
      <c r="B72" s="11">
        <f t="shared" si="2"/>
        <v>49</v>
      </c>
      <c r="C72" s="14"/>
      <c r="D72" s="19"/>
      <c r="E72" s="30"/>
      <c r="F72" s="36"/>
      <c r="G72" s="40"/>
      <c r="H72" s="36"/>
      <c r="I72" s="46"/>
      <c r="J72" s="46"/>
      <c r="K72" s="46"/>
      <c r="L72" s="46"/>
      <c r="M72" s="56"/>
      <c r="N72" s="61" t="str">
        <f t="shared" si="3"/>
        <v/>
      </c>
    </row>
    <row r="73" spans="2:14" ht="15.75" customHeight="1">
      <c r="B73" s="11">
        <f t="shared" si="2"/>
        <v>50</v>
      </c>
      <c r="C73" s="15"/>
      <c r="D73" s="20"/>
      <c r="E73" s="31"/>
      <c r="F73" s="36"/>
      <c r="G73" s="40"/>
      <c r="H73" s="36"/>
      <c r="I73" s="46"/>
      <c r="J73" s="46"/>
      <c r="K73" s="46"/>
      <c r="L73" s="46"/>
      <c r="M73" s="56"/>
      <c r="N73" s="61" t="str">
        <f t="shared" si="3"/>
        <v/>
      </c>
    </row>
    <row r="74" spans="2:14" ht="15.75" customHeight="1">
      <c r="B74" s="11">
        <f t="shared" si="2"/>
        <v>51</v>
      </c>
      <c r="C74" s="14"/>
      <c r="D74" s="19"/>
      <c r="E74" s="30"/>
      <c r="F74" s="36"/>
      <c r="G74" s="40"/>
      <c r="H74" s="36"/>
      <c r="I74" s="46"/>
      <c r="J74" s="46"/>
      <c r="K74" s="46"/>
      <c r="L74" s="46"/>
      <c r="M74" s="56"/>
      <c r="N74" s="61" t="str">
        <f t="shared" si="3"/>
        <v/>
      </c>
    </row>
    <row r="75" spans="2:14" ht="15.75" customHeight="1">
      <c r="B75" s="11">
        <f t="shared" si="2"/>
        <v>52</v>
      </c>
      <c r="C75" s="14"/>
      <c r="D75" s="19"/>
      <c r="E75" s="30"/>
      <c r="F75" s="36"/>
      <c r="G75" s="40"/>
      <c r="H75" s="36"/>
      <c r="I75" s="46"/>
      <c r="J75" s="46"/>
      <c r="K75" s="46"/>
      <c r="L75" s="46"/>
      <c r="M75" s="56"/>
      <c r="N75" s="61" t="str">
        <f t="shared" si="3"/>
        <v/>
      </c>
    </row>
    <row r="76" spans="2:14" ht="15.75" customHeight="1">
      <c r="B76" s="11">
        <f t="shared" si="2"/>
        <v>53</v>
      </c>
      <c r="C76" s="14"/>
      <c r="D76" s="19"/>
      <c r="E76" s="30"/>
      <c r="F76" s="36"/>
      <c r="G76" s="40"/>
      <c r="H76" s="36"/>
      <c r="I76" s="46"/>
      <c r="J76" s="46"/>
      <c r="K76" s="46"/>
      <c r="L76" s="46"/>
      <c r="M76" s="56"/>
      <c r="N76" s="61" t="str">
        <f t="shared" si="3"/>
        <v/>
      </c>
    </row>
    <row r="77" spans="2:14" ht="15.75" customHeight="1">
      <c r="B77" s="11">
        <f t="shared" si="2"/>
        <v>54</v>
      </c>
      <c r="C77" s="16"/>
      <c r="D77" s="21"/>
      <c r="E77" s="32"/>
      <c r="F77" s="37"/>
      <c r="G77" s="41"/>
      <c r="H77" s="37"/>
      <c r="I77" s="47"/>
      <c r="J77" s="47"/>
      <c r="K77" s="47"/>
      <c r="L77" s="47"/>
      <c r="M77" s="56"/>
      <c r="N77" s="61" t="str">
        <f t="shared" si="3"/>
        <v/>
      </c>
    </row>
    <row r="78" spans="2:14" ht="15.75" customHeight="1">
      <c r="B78" s="11">
        <f t="shared" si="2"/>
        <v>55</v>
      </c>
      <c r="C78" s="14"/>
      <c r="D78" s="19"/>
      <c r="E78" s="30"/>
      <c r="F78" s="36"/>
      <c r="G78" s="40"/>
      <c r="H78" s="36"/>
      <c r="I78" s="46"/>
      <c r="J78" s="46"/>
      <c r="K78" s="46"/>
      <c r="L78" s="46"/>
      <c r="M78" s="56"/>
      <c r="N78" s="61" t="str">
        <f t="shared" si="3"/>
        <v/>
      </c>
    </row>
    <row r="79" spans="2:14" ht="15.75" customHeight="1">
      <c r="B79" s="11">
        <f t="shared" si="2"/>
        <v>56</v>
      </c>
      <c r="C79" s="14"/>
      <c r="D79" s="19"/>
      <c r="E79" s="30"/>
      <c r="F79" s="36"/>
      <c r="G79" s="40"/>
      <c r="H79" s="36"/>
      <c r="I79" s="46"/>
      <c r="J79" s="46"/>
      <c r="K79" s="46"/>
      <c r="L79" s="46"/>
      <c r="M79" s="56"/>
      <c r="N79" s="61" t="str">
        <f t="shared" si="3"/>
        <v/>
      </c>
    </row>
    <row r="80" spans="2:14" ht="15.75" customHeight="1">
      <c r="B80" s="11">
        <f t="shared" si="2"/>
        <v>57</v>
      </c>
      <c r="C80" s="14"/>
      <c r="D80" s="19"/>
      <c r="E80" s="30"/>
      <c r="F80" s="36"/>
      <c r="G80" s="40"/>
      <c r="H80" s="36"/>
      <c r="I80" s="46"/>
      <c r="J80" s="46"/>
      <c r="K80" s="46"/>
      <c r="L80" s="46"/>
      <c r="M80" s="56"/>
      <c r="N80" s="61" t="str">
        <f t="shared" si="3"/>
        <v/>
      </c>
    </row>
    <row r="81" spans="2:14" ht="15.75" customHeight="1">
      <c r="B81" s="11">
        <f t="shared" si="2"/>
        <v>58</v>
      </c>
      <c r="C81" s="14"/>
      <c r="D81" s="19"/>
      <c r="E81" s="30"/>
      <c r="F81" s="36"/>
      <c r="G81" s="40"/>
      <c r="H81" s="36"/>
      <c r="I81" s="46"/>
      <c r="J81" s="46"/>
      <c r="K81" s="46"/>
      <c r="L81" s="46"/>
      <c r="M81" s="56"/>
      <c r="N81" s="61" t="str">
        <f t="shared" si="3"/>
        <v/>
      </c>
    </row>
    <row r="82" spans="2:14" ht="15.75" customHeight="1">
      <c r="B82" s="11">
        <f t="shared" si="2"/>
        <v>59</v>
      </c>
      <c r="C82" s="14"/>
      <c r="D82" s="19"/>
      <c r="E82" s="30"/>
      <c r="F82" s="36"/>
      <c r="G82" s="40"/>
      <c r="H82" s="36"/>
      <c r="I82" s="46"/>
      <c r="J82" s="46"/>
      <c r="K82" s="46"/>
      <c r="L82" s="46"/>
      <c r="M82" s="56"/>
      <c r="N82" s="61" t="str">
        <f t="shared" si="3"/>
        <v/>
      </c>
    </row>
    <row r="83" spans="2:14" ht="15.75" customHeight="1">
      <c r="B83" s="11">
        <f t="shared" si="2"/>
        <v>60</v>
      </c>
      <c r="C83" s="14"/>
      <c r="D83" s="19"/>
      <c r="E83" s="30"/>
      <c r="F83" s="36"/>
      <c r="G83" s="40"/>
      <c r="H83" s="36"/>
      <c r="I83" s="46"/>
      <c r="J83" s="46"/>
      <c r="K83" s="46"/>
      <c r="L83" s="46"/>
      <c r="M83" s="56"/>
      <c r="N83" s="61" t="str">
        <f t="shared" si="3"/>
        <v/>
      </c>
    </row>
    <row r="84" spans="2:14" ht="15.75" customHeight="1">
      <c r="B84" s="11">
        <f t="shared" si="2"/>
        <v>61</v>
      </c>
      <c r="C84" s="14"/>
      <c r="D84" s="19"/>
      <c r="E84" s="30"/>
      <c r="F84" s="36"/>
      <c r="G84" s="40"/>
      <c r="H84" s="36"/>
      <c r="I84" s="46"/>
      <c r="J84" s="46"/>
      <c r="K84" s="46"/>
      <c r="L84" s="46"/>
      <c r="M84" s="56"/>
      <c r="N84" s="61" t="str">
        <f t="shared" si="3"/>
        <v/>
      </c>
    </row>
    <row r="85" spans="2:14" ht="15.75" customHeight="1">
      <c r="B85" s="11">
        <f t="shared" si="2"/>
        <v>62</v>
      </c>
      <c r="C85" s="14"/>
      <c r="D85" s="19"/>
      <c r="E85" s="30"/>
      <c r="F85" s="36"/>
      <c r="G85" s="40"/>
      <c r="H85" s="36"/>
      <c r="I85" s="46"/>
      <c r="J85" s="46"/>
      <c r="K85" s="46"/>
      <c r="L85" s="46"/>
      <c r="M85" s="56"/>
      <c r="N85" s="61" t="str">
        <f t="shared" si="3"/>
        <v/>
      </c>
    </row>
    <row r="86" spans="2:14" ht="15.75" customHeight="1">
      <c r="B86" s="11">
        <f t="shared" si="2"/>
        <v>63</v>
      </c>
      <c r="C86" s="14"/>
      <c r="D86" s="19"/>
      <c r="E86" s="30"/>
      <c r="F86" s="36"/>
      <c r="G86" s="40"/>
      <c r="H86" s="36"/>
      <c r="I86" s="46"/>
      <c r="J86" s="46"/>
      <c r="K86" s="46"/>
      <c r="L86" s="46"/>
      <c r="M86" s="56"/>
      <c r="N86" s="61" t="str">
        <f t="shared" si="3"/>
        <v/>
      </c>
    </row>
    <row r="87" spans="2:14" ht="15.75" customHeight="1">
      <c r="B87" s="11">
        <f t="shared" si="2"/>
        <v>64</v>
      </c>
      <c r="C87" s="14"/>
      <c r="D87" s="19"/>
      <c r="E87" s="30"/>
      <c r="F87" s="36"/>
      <c r="G87" s="40"/>
      <c r="H87" s="36"/>
      <c r="I87" s="46"/>
      <c r="J87" s="46"/>
      <c r="K87" s="46"/>
      <c r="L87" s="46"/>
      <c r="M87" s="56"/>
      <c r="N87" s="61" t="str">
        <f t="shared" si="3"/>
        <v/>
      </c>
    </row>
    <row r="88" spans="2:14" ht="15.75" customHeight="1">
      <c r="B88" s="11">
        <f t="shared" si="2"/>
        <v>65</v>
      </c>
      <c r="C88" s="14"/>
      <c r="D88" s="19"/>
      <c r="E88" s="30"/>
      <c r="F88" s="36"/>
      <c r="G88" s="40"/>
      <c r="H88" s="36"/>
      <c r="I88" s="46"/>
      <c r="J88" s="46"/>
      <c r="K88" s="46"/>
      <c r="L88" s="46"/>
      <c r="M88" s="56"/>
      <c r="N88" s="61" t="str">
        <f t="shared" si="3"/>
        <v/>
      </c>
    </row>
    <row r="89" spans="2:14" ht="15.75" customHeight="1">
      <c r="B89" s="11">
        <f t="shared" si="2"/>
        <v>66</v>
      </c>
      <c r="C89" s="14"/>
      <c r="D89" s="19"/>
      <c r="E89" s="30"/>
      <c r="F89" s="36"/>
      <c r="G89" s="40"/>
      <c r="H89" s="36"/>
      <c r="I89" s="46"/>
      <c r="J89" s="46"/>
      <c r="K89" s="46"/>
      <c r="L89" s="46"/>
      <c r="M89" s="56"/>
      <c r="N89" s="61" t="str">
        <f t="shared" si="3"/>
        <v/>
      </c>
    </row>
    <row r="90" spans="2:14" ht="15.75" customHeight="1">
      <c r="B90" s="11">
        <f t="shared" si="2"/>
        <v>67</v>
      </c>
      <c r="C90" s="14"/>
      <c r="D90" s="19"/>
      <c r="E90" s="30"/>
      <c r="F90" s="36"/>
      <c r="G90" s="40"/>
      <c r="H90" s="36"/>
      <c r="I90" s="46"/>
      <c r="J90" s="46"/>
      <c r="K90" s="46"/>
      <c r="L90" s="46"/>
      <c r="M90" s="56"/>
      <c r="N90" s="61" t="str">
        <f t="shared" si="3"/>
        <v/>
      </c>
    </row>
    <row r="91" spans="2:14" ht="15.75" customHeight="1">
      <c r="B91" s="11">
        <f t="shared" si="2"/>
        <v>68</v>
      </c>
      <c r="C91" s="14"/>
      <c r="D91" s="19"/>
      <c r="E91" s="30"/>
      <c r="F91" s="36"/>
      <c r="G91" s="40"/>
      <c r="H91" s="36"/>
      <c r="I91" s="46"/>
      <c r="J91" s="46"/>
      <c r="K91" s="46"/>
      <c r="L91" s="46"/>
      <c r="M91" s="56"/>
      <c r="N91" s="61" t="str">
        <f t="shared" si="3"/>
        <v/>
      </c>
    </row>
    <row r="92" spans="2:14" ht="15.75" customHeight="1">
      <c r="B92" s="11">
        <f t="shared" si="2"/>
        <v>69</v>
      </c>
      <c r="C92" s="14"/>
      <c r="D92" s="19"/>
      <c r="E92" s="30"/>
      <c r="F92" s="36"/>
      <c r="G92" s="40"/>
      <c r="H92" s="36"/>
      <c r="I92" s="46"/>
      <c r="J92" s="46"/>
      <c r="K92" s="46"/>
      <c r="L92" s="46"/>
      <c r="M92" s="56"/>
      <c r="N92" s="61" t="str">
        <f t="shared" si="3"/>
        <v/>
      </c>
    </row>
    <row r="93" spans="2:14" ht="15.75" customHeight="1">
      <c r="B93" s="11">
        <f t="shared" si="2"/>
        <v>70</v>
      </c>
      <c r="C93" s="14"/>
      <c r="D93" s="19"/>
      <c r="E93" s="30"/>
      <c r="F93" s="36"/>
      <c r="G93" s="40"/>
      <c r="H93" s="36"/>
      <c r="I93" s="46"/>
      <c r="J93" s="46"/>
      <c r="K93" s="46"/>
      <c r="L93" s="46"/>
      <c r="M93" s="56"/>
      <c r="N93" s="61" t="str">
        <f t="shared" si="3"/>
        <v/>
      </c>
    </row>
    <row r="94" spans="2:14" ht="15.75" customHeight="1">
      <c r="B94" s="11">
        <f t="shared" si="2"/>
        <v>71</v>
      </c>
      <c r="C94" s="14"/>
      <c r="D94" s="19"/>
      <c r="E94" s="30"/>
      <c r="F94" s="36"/>
      <c r="G94" s="40"/>
      <c r="H94" s="36"/>
      <c r="I94" s="46"/>
      <c r="J94" s="46"/>
      <c r="K94" s="46"/>
      <c r="L94" s="46"/>
      <c r="M94" s="56"/>
      <c r="N94" s="61" t="str">
        <f t="shared" si="3"/>
        <v/>
      </c>
    </row>
    <row r="95" spans="2:14" ht="15.75" customHeight="1">
      <c r="B95" s="11">
        <f t="shared" si="2"/>
        <v>72</v>
      </c>
      <c r="C95" s="14"/>
      <c r="D95" s="19"/>
      <c r="E95" s="30"/>
      <c r="F95" s="36"/>
      <c r="G95" s="40"/>
      <c r="H95" s="36"/>
      <c r="I95" s="46"/>
      <c r="J95" s="46"/>
      <c r="K95" s="46"/>
      <c r="L95" s="46"/>
      <c r="M95" s="56"/>
      <c r="N95" s="61" t="str">
        <f t="shared" si="3"/>
        <v/>
      </c>
    </row>
    <row r="96" spans="2:14" ht="15.75" customHeight="1">
      <c r="B96" s="11">
        <f t="shared" si="2"/>
        <v>73</v>
      </c>
      <c r="C96" s="14"/>
      <c r="D96" s="19"/>
      <c r="E96" s="30"/>
      <c r="F96" s="36"/>
      <c r="G96" s="40"/>
      <c r="H96" s="36"/>
      <c r="I96" s="46"/>
      <c r="J96" s="46"/>
      <c r="K96" s="46"/>
      <c r="L96" s="46"/>
      <c r="M96" s="56"/>
      <c r="N96" s="61" t="str">
        <f t="shared" si="3"/>
        <v/>
      </c>
    </row>
    <row r="97" spans="2:14" ht="15.75" customHeight="1">
      <c r="B97" s="11">
        <f t="shared" si="2"/>
        <v>74</v>
      </c>
      <c r="C97" s="14"/>
      <c r="D97" s="19"/>
      <c r="E97" s="30"/>
      <c r="F97" s="36"/>
      <c r="G97" s="40"/>
      <c r="H97" s="36"/>
      <c r="I97" s="46"/>
      <c r="J97" s="46"/>
      <c r="K97" s="46"/>
      <c r="L97" s="46"/>
      <c r="M97" s="56"/>
      <c r="N97" s="61" t="str">
        <f t="shared" si="3"/>
        <v/>
      </c>
    </row>
    <row r="98" spans="2:14" ht="15.75" customHeight="1">
      <c r="B98" s="11">
        <f t="shared" si="2"/>
        <v>75</v>
      </c>
      <c r="C98" s="14"/>
      <c r="D98" s="19"/>
      <c r="E98" s="30"/>
      <c r="F98" s="36"/>
      <c r="G98" s="40"/>
      <c r="H98" s="36"/>
      <c r="I98" s="46"/>
      <c r="J98" s="46"/>
      <c r="K98" s="46"/>
      <c r="L98" s="46"/>
      <c r="M98" s="56"/>
      <c r="N98" s="61" t="str">
        <f t="shared" si="3"/>
        <v/>
      </c>
    </row>
    <row r="99" spans="2:14" ht="15.75" customHeight="1">
      <c r="B99" s="11">
        <f t="shared" si="2"/>
        <v>76</v>
      </c>
      <c r="C99" s="14"/>
      <c r="D99" s="19"/>
      <c r="E99" s="30"/>
      <c r="F99" s="36"/>
      <c r="G99" s="40"/>
      <c r="H99" s="36"/>
      <c r="I99" s="46"/>
      <c r="J99" s="46"/>
      <c r="K99" s="46"/>
      <c r="L99" s="46"/>
      <c r="M99" s="56"/>
      <c r="N99" s="61" t="str">
        <f t="shared" si="3"/>
        <v/>
      </c>
    </row>
    <row r="100" spans="2:14" ht="15.75" customHeight="1">
      <c r="B100" s="11">
        <f t="shared" si="2"/>
        <v>77</v>
      </c>
      <c r="C100" s="14"/>
      <c r="D100" s="19"/>
      <c r="E100" s="30"/>
      <c r="F100" s="36"/>
      <c r="G100" s="40"/>
      <c r="H100" s="36"/>
      <c r="I100" s="46"/>
      <c r="J100" s="46"/>
      <c r="K100" s="46"/>
      <c r="L100" s="46"/>
      <c r="M100" s="56"/>
      <c r="N100" s="61" t="str">
        <f t="shared" si="3"/>
        <v/>
      </c>
    </row>
    <row r="101" spans="2:14" ht="15.75" customHeight="1">
      <c r="B101" s="11">
        <f t="shared" si="2"/>
        <v>78</v>
      </c>
      <c r="C101" s="14"/>
      <c r="D101" s="19"/>
      <c r="E101" s="30"/>
      <c r="F101" s="36"/>
      <c r="G101" s="40"/>
      <c r="H101" s="36"/>
      <c r="I101" s="46"/>
      <c r="J101" s="46"/>
      <c r="K101" s="46"/>
      <c r="L101" s="46"/>
      <c r="M101" s="56"/>
      <c r="N101" s="61" t="str">
        <f t="shared" si="3"/>
        <v/>
      </c>
    </row>
    <row r="102" spans="2:14" ht="15.75" customHeight="1">
      <c r="B102" s="11">
        <f t="shared" si="2"/>
        <v>79</v>
      </c>
      <c r="C102" s="14"/>
      <c r="D102" s="19"/>
      <c r="E102" s="30"/>
      <c r="F102" s="36"/>
      <c r="G102" s="40"/>
      <c r="H102" s="36"/>
      <c r="I102" s="46"/>
      <c r="J102" s="46"/>
      <c r="K102" s="46"/>
      <c r="L102" s="46"/>
      <c r="M102" s="56"/>
      <c r="N102" s="61" t="str">
        <f t="shared" si="3"/>
        <v/>
      </c>
    </row>
    <row r="103" spans="2:14" ht="15.75" customHeight="1">
      <c r="B103" s="11">
        <f t="shared" si="2"/>
        <v>80</v>
      </c>
      <c r="C103" s="14"/>
      <c r="D103" s="19"/>
      <c r="E103" s="30"/>
      <c r="F103" s="36"/>
      <c r="G103" s="40"/>
      <c r="H103" s="36"/>
      <c r="I103" s="46"/>
      <c r="J103" s="46"/>
      <c r="K103" s="46"/>
      <c r="L103" s="46"/>
      <c r="M103" s="56"/>
      <c r="N103" s="61" t="str">
        <f t="shared" si="3"/>
        <v/>
      </c>
    </row>
    <row r="104" spans="2:14" ht="16.5" customHeight="1">
      <c r="B104" s="12" t="s">
        <v>109</v>
      </c>
      <c r="C104" s="17"/>
      <c r="D104" s="17"/>
      <c r="E104" s="17"/>
      <c r="F104" s="17"/>
      <c r="G104" s="17"/>
      <c r="H104" s="17"/>
      <c r="I104" s="17"/>
      <c r="J104" s="17"/>
      <c r="K104" s="17"/>
      <c r="L104" s="17"/>
      <c r="M104" s="57">
        <f>SUM(M64:M103)</f>
        <v>0</v>
      </c>
      <c r="N104" s="62"/>
    </row>
    <row r="105" spans="2:14" ht="16.5" customHeight="1">
      <c r="B105" s="7" t="s">
        <v>103</v>
      </c>
      <c r="C105" s="7"/>
      <c r="D105" s="7"/>
      <c r="E105" s="7"/>
      <c r="F105" s="7"/>
      <c r="G105" s="7"/>
      <c r="H105" s="7"/>
      <c r="I105" s="7"/>
      <c r="J105" s="7"/>
      <c r="K105" s="7"/>
      <c r="L105" s="7"/>
      <c r="M105" s="7"/>
      <c r="N105" s="7"/>
    </row>
    <row r="106" spans="2:14" ht="16.5" customHeight="1">
      <c r="B106" s="8" t="s">
        <v>104</v>
      </c>
      <c r="C106" s="8"/>
      <c r="D106" s="8"/>
      <c r="E106" s="24" t="str">
        <f>$E$2</f>
        <v>運営交付金</v>
      </c>
      <c r="F106" s="24"/>
      <c r="G106" s="24"/>
      <c r="H106" s="24"/>
    </row>
    <row r="107" spans="2:14" ht="16.5" customHeight="1">
      <c r="B107" s="8"/>
      <c r="C107" s="8"/>
      <c r="D107" s="8"/>
      <c r="E107" s="25"/>
      <c r="F107" s="25"/>
      <c r="G107" s="25"/>
      <c r="H107" s="25"/>
      <c r="I107" s="44"/>
      <c r="J107" s="48"/>
      <c r="K107" s="48"/>
      <c r="L107" s="48"/>
      <c r="M107" s="48"/>
      <c r="N107" s="48"/>
    </row>
    <row r="108" spans="2:14" ht="16.5" customHeight="1">
      <c r="B108" s="9" t="s">
        <v>9</v>
      </c>
      <c r="C108" s="9"/>
      <c r="D108" s="9"/>
      <c r="E108" s="24" t="str">
        <f>$E$4</f>
        <v>運営費</v>
      </c>
      <c r="F108" s="24"/>
      <c r="G108" s="24"/>
      <c r="H108" s="24"/>
      <c r="I108" s="44"/>
      <c r="J108" s="49"/>
      <c r="K108" s="52"/>
      <c r="L108" s="52"/>
      <c r="M108" s="52"/>
      <c r="N108" s="52"/>
    </row>
    <row r="109" spans="2:14" ht="16.5" customHeight="1">
      <c r="B109" s="9"/>
      <c r="C109" s="9"/>
      <c r="D109" s="9"/>
      <c r="E109" s="25"/>
      <c r="F109" s="25"/>
      <c r="G109" s="25"/>
      <c r="H109" s="25"/>
      <c r="I109" s="44"/>
      <c r="J109" s="51"/>
      <c r="K109" s="51"/>
      <c r="L109" s="51"/>
      <c r="M109" s="55"/>
      <c r="N109" s="59"/>
    </row>
    <row r="110" spans="2:14" ht="16.5" customHeight="1">
      <c r="B110" s="9" t="s">
        <v>105</v>
      </c>
      <c r="C110" s="9"/>
      <c r="D110" s="9"/>
      <c r="E110" s="24" t="str">
        <f>$E$6</f>
        <v>需用費</v>
      </c>
      <c r="F110" s="24"/>
      <c r="G110" s="24" t="str">
        <f>$G$6</f>
        <v>印刷製本費</v>
      </c>
      <c r="H110" s="24"/>
      <c r="I110" s="44"/>
      <c r="J110" s="51"/>
      <c r="K110" s="51"/>
      <c r="L110" s="51"/>
      <c r="M110" s="55"/>
      <c r="N110" s="59"/>
    </row>
    <row r="111" spans="2:14" ht="16.5" customHeight="1">
      <c r="B111" s="9"/>
      <c r="C111" s="9"/>
      <c r="D111" s="9"/>
      <c r="E111" s="25"/>
      <c r="F111" s="25"/>
      <c r="G111" s="25"/>
      <c r="H111" s="25"/>
      <c r="I111" s="44"/>
      <c r="J111" s="51"/>
      <c r="K111" s="51"/>
      <c r="L111" s="51"/>
      <c r="M111" s="55"/>
      <c r="N111" s="59"/>
    </row>
    <row r="112" spans="2:14" ht="16.5" customHeight="1">
      <c r="B112" s="9" t="s">
        <v>106</v>
      </c>
      <c r="C112" s="9"/>
      <c r="D112" s="9"/>
      <c r="E112" s="28">
        <v>3</v>
      </c>
      <c r="F112" s="28"/>
      <c r="G112" s="42"/>
      <c r="H112" s="42"/>
      <c r="I112" s="44"/>
      <c r="J112" s="51"/>
      <c r="K112" s="51"/>
      <c r="L112" s="51"/>
      <c r="M112" s="55"/>
      <c r="N112" s="59"/>
    </row>
    <row r="113" spans="2:14" ht="16.5" customHeight="1">
      <c r="B113" s="9"/>
      <c r="C113" s="9"/>
      <c r="D113" s="9"/>
      <c r="E113" s="29"/>
      <c r="F113" s="29"/>
      <c r="G113" s="42"/>
      <c r="H113" s="42"/>
      <c r="I113" s="44"/>
      <c r="J113" s="51"/>
      <c r="K113" s="51"/>
      <c r="L113" s="51"/>
      <c r="M113" s="55"/>
      <c r="N113" s="59"/>
    </row>
    <row r="114" spans="2:14" ht="7.5" customHeight="1">
      <c r="N114" s="1" t="str">
        <f>IF(M114="","",#REF!+M114)</f>
        <v/>
      </c>
    </row>
    <row r="115" spans="2:14" ht="16.5" customHeight="1">
      <c r="B115" s="10" t="s">
        <v>107</v>
      </c>
      <c r="C115" s="13" t="s">
        <v>60</v>
      </c>
      <c r="D115" s="18" t="s">
        <v>37</v>
      </c>
      <c r="E115" s="18" t="s">
        <v>10</v>
      </c>
      <c r="F115" s="18" t="s">
        <v>113</v>
      </c>
      <c r="G115" s="18"/>
      <c r="H115" s="18" t="s">
        <v>115</v>
      </c>
      <c r="I115" s="18"/>
      <c r="J115" s="18"/>
      <c r="K115" s="18"/>
      <c r="L115" s="18"/>
      <c r="M115" s="18" t="s">
        <v>117</v>
      </c>
      <c r="N115" s="60" t="s">
        <v>118</v>
      </c>
    </row>
    <row r="116" spans="2:14" ht="15.75" customHeight="1">
      <c r="B116" s="11">
        <f t="shared" ref="B116:B155" si="4">ROW()-35</f>
        <v>81</v>
      </c>
      <c r="C116" s="14"/>
      <c r="D116" s="19"/>
      <c r="E116" s="30"/>
      <c r="F116" s="36"/>
      <c r="G116" s="40"/>
      <c r="H116" s="36"/>
      <c r="I116" s="46"/>
      <c r="J116" s="46"/>
      <c r="K116" s="46"/>
      <c r="L116" s="46"/>
      <c r="M116" s="56"/>
      <c r="N116" s="61" t="str">
        <f>IF(M116="","",N103+M116)</f>
        <v/>
      </c>
    </row>
    <row r="117" spans="2:14" ht="15.75" customHeight="1">
      <c r="B117" s="11">
        <f t="shared" si="4"/>
        <v>82</v>
      </c>
      <c r="C117" s="15"/>
      <c r="D117" s="20"/>
      <c r="E117" s="31"/>
      <c r="F117" s="36"/>
      <c r="G117" s="40"/>
      <c r="H117" s="36"/>
      <c r="I117" s="46"/>
      <c r="J117" s="46"/>
      <c r="K117" s="46"/>
      <c r="L117" s="46"/>
      <c r="M117" s="56"/>
      <c r="N117" s="61" t="str">
        <f t="shared" ref="N117:N155" si="5">IF(M117="","",SUM(N116,M117))</f>
        <v/>
      </c>
    </row>
    <row r="118" spans="2:14" ht="15.75" customHeight="1">
      <c r="B118" s="11">
        <f t="shared" si="4"/>
        <v>83</v>
      </c>
      <c r="C118" s="15"/>
      <c r="D118" s="20"/>
      <c r="E118" s="31"/>
      <c r="F118" s="36"/>
      <c r="G118" s="40"/>
      <c r="H118" s="36"/>
      <c r="I118" s="46"/>
      <c r="J118" s="46"/>
      <c r="K118" s="46"/>
      <c r="L118" s="46"/>
      <c r="M118" s="56"/>
      <c r="N118" s="61" t="str">
        <f t="shared" si="5"/>
        <v/>
      </c>
    </row>
    <row r="119" spans="2:14" ht="15.75" customHeight="1">
      <c r="B119" s="11">
        <f t="shared" si="4"/>
        <v>84</v>
      </c>
      <c r="C119" s="14"/>
      <c r="D119" s="19"/>
      <c r="E119" s="30"/>
      <c r="F119" s="36"/>
      <c r="G119" s="40"/>
      <c r="H119" s="36"/>
      <c r="I119" s="46"/>
      <c r="J119" s="46"/>
      <c r="K119" s="46"/>
      <c r="L119" s="46"/>
      <c r="M119" s="56"/>
      <c r="N119" s="61" t="str">
        <f t="shared" si="5"/>
        <v/>
      </c>
    </row>
    <row r="120" spans="2:14" ht="15.75" customHeight="1">
      <c r="B120" s="11">
        <f t="shared" si="4"/>
        <v>85</v>
      </c>
      <c r="C120" s="14"/>
      <c r="D120" s="19"/>
      <c r="E120" s="30"/>
      <c r="F120" s="36"/>
      <c r="G120" s="40"/>
      <c r="H120" s="36"/>
      <c r="I120" s="46"/>
      <c r="J120" s="46"/>
      <c r="K120" s="46"/>
      <c r="L120" s="46"/>
      <c r="M120" s="56"/>
      <c r="N120" s="61" t="str">
        <f t="shared" si="5"/>
        <v/>
      </c>
    </row>
    <row r="121" spans="2:14" ht="15.75" customHeight="1">
      <c r="B121" s="11">
        <f t="shared" si="4"/>
        <v>86</v>
      </c>
      <c r="C121" s="16"/>
      <c r="D121" s="21"/>
      <c r="E121" s="32"/>
      <c r="F121" s="37"/>
      <c r="G121" s="41"/>
      <c r="H121" s="37"/>
      <c r="I121" s="47"/>
      <c r="J121" s="47"/>
      <c r="K121" s="47"/>
      <c r="L121" s="47"/>
      <c r="M121" s="56"/>
      <c r="N121" s="61" t="str">
        <f t="shared" si="5"/>
        <v/>
      </c>
    </row>
    <row r="122" spans="2:14" ht="15.75" customHeight="1">
      <c r="B122" s="11">
        <f t="shared" si="4"/>
        <v>87</v>
      </c>
      <c r="C122" s="15"/>
      <c r="D122" s="20"/>
      <c r="E122" s="31"/>
      <c r="F122" s="36"/>
      <c r="G122" s="40"/>
      <c r="H122" s="36"/>
      <c r="I122" s="46"/>
      <c r="J122" s="46"/>
      <c r="K122" s="46"/>
      <c r="L122" s="46"/>
      <c r="M122" s="56"/>
      <c r="N122" s="61" t="str">
        <f t="shared" si="5"/>
        <v/>
      </c>
    </row>
    <row r="123" spans="2:14" ht="15.75" customHeight="1">
      <c r="B123" s="11">
        <f t="shared" si="4"/>
        <v>88</v>
      </c>
      <c r="C123" s="15"/>
      <c r="D123" s="20"/>
      <c r="E123" s="31"/>
      <c r="F123" s="36"/>
      <c r="G123" s="40"/>
      <c r="H123" s="36"/>
      <c r="I123" s="46"/>
      <c r="J123" s="46"/>
      <c r="K123" s="46"/>
      <c r="L123" s="46"/>
      <c r="M123" s="56"/>
      <c r="N123" s="61" t="str">
        <f t="shared" si="5"/>
        <v/>
      </c>
    </row>
    <row r="124" spans="2:14" ht="15.75" customHeight="1">
      <c r="B124" s="11">
        <f t="shared" si="4"/>
        <v>89</v>
      </c>
      <c r="C124" s="14"/>
      <c r="D124" s="19"/>
      <c r="E124" s="30"/>
      <c r="F124" s="36"/>
      <c r="G124" s="40"/>
      <c r="H124" s="36"/>
      <c r="I124" s="46"/>
      <c r="J124" s="46"/>
      <c r="K124" s="46"/>
      <c r="L124" s="46"/>
      <c r="M124" s="56"/>
      <c r="N124" s="61" t="str">
        <f t="shared" si="5"/>
        <v/>
      </c>
    </row>
    <row r="125" spans="2:14" ht="15.75" customHeight="1">
      <c r="B125" s="11">
        <f t="shared" si="4"/>
        <v>90</v>
      </c>
      <c r="C125" s="15"/>
      <c r="D125" s="20"/>
      <c r="E125" s="31"/>
      <c r="F125" s="36"/>
      <c r="G125" s="40"/>
      <c r="H125" s="36"/>
      <c r="I125" s="46"/>
      <c r="J125" s="46"/>
      <c r="K125" s="46"/>
      <c r="L125" s="46"/>
      <c r="M125" s="56"/>
      <c r="N125" s="61" t="str">
        <f t="shared" si="5"/>
        <v/>
      </c>
    </row>
    <row r="126" spans="2:14" ht="15.75" customHeight="1">
      <c r="B126" s="11">
        <f t="shared" si="4"/>
        <v>91</v>
      </c>
      <c r="C126" s="14"/>
      <c r="D126" s="19"/>
      <c r="E126" s="30"/>
      <c r="F126" s="36"/>
      <c r="G126" s="40"/>
      <c r="H126" s="36"/>
      <c r="I126" s="46"/>
      <c r="J126" s="46"/>
      <c r="K126" s="46"/>
      <c r="L126" s="46"/>
      <c r="M126" s="56"/>
      <c r="N126" s="61" t="str">
        <f t="shared" si="5"/>
        <v/>
      </c>
    </row>
    <row r="127" spans="2:14" ht="15.75" customHeight="1">
      <c r="B127" s="11">
        <f t="shared" si="4"/>
        <v>92</v>
      </c>
      <c r="C127" s="14"/>
      <c r="D127" s="19"/>
      <c r="E127" s="30"/>
      <c r="F127" s="36"/>
      <c r="G127" s="40"/>
      <c r="H127" s="36"/>
      <c r="I127" s="46"/>
      <c r="J127" s="46"/>
      <c r="K127" s="46"/>
      <c r="L127" s="46"/>
      <c r="M127" s="56"/>
      <c r="N127" s="61" t="str">
        <f t="shared" si="5"/>
        <v/>
      </c>
    </row>
    <row r="128" spans="2:14" ht="15.75" customHeight="1">
      <c r="B128" s="11">
        <f t="shared" si="4"/>
        <v>93</v>
      </c>
      <c r="C128" s="14"/>
      <c r="D128" s="19"/>
      <c r="E128" s="30"/>
      <c r="F128" s="36"/>
      <c r="G128" s="40"/>
      <c r="H128" s="36"/>
      <c r="I128" s="46"/>
      <c r="J128" s="46"/>
      <c r="K128" s="46"/>
      <c r="L128" s="46"/>
      <c r="M128" s="56"/>
      <c r="N128" s="61" t="str">
        <f t="shared" si="5"/>
        <v/>
      </c>
    </row>
    <row r="129" spans="2:14" ht="15.75" customHeight="1">
      <c r="B129" s="11">
        <f t="shared" si="4"/>
        <v>94</v>
      </c>
      <c r="C129" s="16"/>
      <c r="D129" s="21"/>
      <c r="E129" s="32"/>
      <c r="F129" s="37"/>
      <c r="G129" s="41"/>
      <c r="H129" s="37"/>
      <c r="I129" s="47"/>
      <c r="J129" s="47"/>
      <c r="K129" s="47"/>
      <c r="L129" s="47"/>
      <c r="M129" s="56"/>
      <c r="N129" s="61" t="str">
        <f t="shared" si="5"/>
        <v/>
      </c>
    </row>
    <row r="130" spans="2:14" ht="15.75" customHeight="1">
      <c r="B130" s="11">
        <f t="shared" si="4"/>
        <v>95</v>
      </c>
      <c r="C130" s="14"/>
      <c r="D130" s="19"/>
      <c r="E130" s="30"/>
      <c r="F130" s="36"/>
      <c r="G130" s="40"/>
      <c r="H130" s="36"/>
      <c r="I130" s="46"/>
      <c r="J130" s="46"/>
      <c r="K130" s="46"/>
      <c r="L130" s="46"/>
      <c r="M130" s="56"/>
      <c r="N130" s="61" t="str">
        <f t="shared" si="5"/>
        <v/>
      </c>
    </row>
    <row r="131" spans="2:14" ht="15.75" customHeight="1">
      <c r="B131" s="11">
        <f t="shared" si="4"/>
        <v>96</v>
      </c>
      <c r="C131" s="14"/>
      <c r="D131" s="19"/>
      <c r="E131" s="30"/>
      <c r="F131" s="36"/>
      <c r="G131" s="40"/>
      <c r="H131" s="36"/>
      <c r="I131" s="46"/>
      <c r="J131" s="46"/>
      <c r="K131" s="46"/>
      <c r="L131" s="46"/>
      <c r="M131" s="56"/>
      <c r="N131" s="61" t="str">
        <f t="shared" si="5"/>
        <v/>
      </c>
    </row>
    <row r="132" spans="2:14" ht="15.75" customHeight="1">
      <c r="B132" s="11">
        <f t="shared" si="4"/>
        <v>97</v>
      </c>
      <c r="C132" s="14"/>
      <c r="D132" s="19"/>
      <c r="E132" s="30"/>
      <c r="F132" s="36"/>
      <c r="G132" s="40"/>
      <c r="H132" s="36"/>
      <c r="I132" s="46"/>
      <c r="J132" s="46"/>
      <c r="K132" s="46"/>
      <c r="L132" s="46"/>
      <c r="M132" s="56"/>
      <c r="N132" s="61" t="str">
        <f t="shared" si="5"/>
        <v/>
      </c>
    </row>
    <row r="133" spans="2:14" ht="15.75" customHeight="1">
      <c r="B133" s="11">
        <f t="shared" si="4"/>
        <v>98</v>
      </c>
      <c r="C133" s="14"/>
      <c r="D133" s="19"/>
      <c r="E133" s="30"/>
      <c r="F133" s="36"/>
      <c r="G133" s="40"/>
      <c r="H133" s="36"/>
      <c r="I133" s="46"/>
      <c r="J133" s="46"/>
      <c r="K133" s="46"/>
      <c r="L133" s="46"/>
      <c r="M133" s="56"/>
      <c r="N133" s="61" t="str">
        <f t="shared" si="5"/>
        <v/>
      </c>
    </row>
    <row r="134" spans="2:14" ht="15.75" customHeight="1">
      <c r="B134" s="11">
        <f t="shared" si="4"/>
        <v>99</v>
      </c>
      <c r="C134" s="14"/>
      <c r="D134" s="19"/>
      <c r="E134" s="30"/>
      <c r="F134" s="36"/>
      <c r="G134" s="40"/>
      <c r="H134" s="36"/>
      <c r="I134" s="46"/>
      <c r="J134" s="46"/>
      <c r="K134" s="46"/>
      <c r="L134" s="46"/>
      <c r="M134" s="56"/>
      <c r="N134" s="61" t="str">
        <f t="shared" si="5"/>
        <v/>
      </c>
    </row>
    <row r="135" spans="2:14" ht="15.75" customHeight="1">
      <c r="B135" s="11">
        <f t="shared" si="4"/>
        <v>100</v>
      </c>
      <c r="C135" s="14"/>
      <c r="D135" s="19"/>
      <c r="E135" s="30"/>
      <c r="F135" s="36"/>
      <c r="G135" s="40"/>
      <c r="H135" s="36"/>
      <c r="I135" s="46"/>
      <c r="J135" s="46"/>
      <c r="K135" s="46"/>
      <c r="L135" s="46"/>
      <c r="M135" s="56"/>
      <c r="N135" s="61" t="str">
        <f t="shared" si="5"/>
        <v/>
      </c>
    </row>
    <row r="136" spans="2:14" ht="15.75" customHeight="1">
      <c r="B136" s="11">
        <f t="shared" si="4"/>
        <v>101</v>
      </c>
      <c r="C136" s="14"/>
      <c r="D136" s="19"/>
      <c r="E136" s="30"/>
      <c r="F136" s="36"/>
      <c r="G136" s="40"/>
      <c r="H136" s="36"/>
      <c r="I136" s="46"/>
      <c r="J136" s="46"/>
      <c r="K136" s="46"/>
      <c r="L136" s="46"/>
      <c r="M136" s="56"/>
      <c r="N136" s="61" t="str">
        <f t="shared" si="5"/>
        <v/>
      </c>
    </row>
    <row r="137" spans="2:14" ht="15.75" customHeight="1">
      <c r="B137" s="11">
        <f t="shared" si="4"/>
        <v>102</v>
      </c>
      <c r="C137" s="14"/>
      <c r="D137" s="19"/>
      <c r="E137" s="30"/>
      <c r="F137" s="36"/>
      <c r="G137" s="40"/>
      <c r="H137" s="36"/>
      <c r="I137" s="46"/>
      <c r="J137" s="46"/>
      <c r="K137" s="46"/>
      <c r="L137" s="46"/>
      <c r="M137" s="56"/>
      <c r="N137" s="61" t="str">
        <f t="shared" si="5"/>
        <v/>
      </c>
    </row>
    <row r="138" spans="2:14" ht="15.75" customHeight="1">
      <c r="B138" s="11">
        <f t="shared" si="4"/>
        <v>103</v>
      </c>
      <c r="C138" s="14"/>
      <c r="D138" s="19"/>
      <c r="E138" s="30"/>
      <c r="F138" s="36"/>
      <c r="G138" s="40"/>
      <c r="H138" s="36"/>
      <c r="I138" s="46"/>
      <c r="J138" s="46"/>
      <c r="K138" s="46"/>
      <c r="L138" s="46"/>
      <c r="M138" s="56"/>
      <c r="N138" s="61" t="str">
        <f t="shared" si="5"/>
        <v/>
      </c>
    </row>
    <row r="139" spans="2:14" ht="15.75" customHeight="1">
      <c r="B139" s="11">
        <f t="shared" si="4"/>
        <v>104</v>
      </c>
      <c r="C139" s="14"/>
      <c r="D139" s="19"/>
      <c r="E139" s="30"/>
      <c r="F139" s="36"/>
      <c r="G139" s="40"/>
      <c r="H139" s="36"/>
      <c r="I139" s="46"/>
      <c r="J139" s="46"/>
      <c r="K139" s="46"/>
      <c r="L139" s="46"/>
      <c r="M139" s="56"/>
      <c r="N139" s="61" t="str">
        <f t="shared" si="5"/>
        <v/>
      </c>
    </row>
    <row r="140" spans="2:14" ht="15.75" customHeight="1">
      <c r="B140" s="11">
        <f t="shared" si="4"/>
        <v>105</v>
      </c>
      <c r="C140" s="14"/>
      <c r="D140" s="19"/>
      <c r="E140" s="30"/>
      <c r="F140" s="36"/>
      <c r="G140" s="40"/>
      <c r="H140" s="36"/>
      <c r="I140" s="46"/>
      <c r="J140" s="46"/>
      <c r="K140" s="46"/>
      <c r="L140" s="46"/>
      <c r="M140" s="56"/>
      <c r="N140" s="61" t="str">
        <f t="shared" si="5"/>
        <v/>
      </c>
    </row>
    <row r="141" spans="2:14" ht="15.75" customHeight="1">
      <c r="B141" s="11">
        <f t="shared" si="4"/>
        <v>106</v>
      </c>
      <c r="C141" s="14"/>
      <c r="D141" s="19"/>
      <c r="E141" s="30"/>
      <c r="F141" s="36"/>
      <c r="G141" s="40"/>
      <c r="H141" s="36"/>
      <c r="I141" s="46"/>
      <c r="J141" s="46"/>
      <c r="K141" s="46"/>
      <c r="L141" s="46"/>
      <c r="M141" s="56"/>
      <c r="N141" s="61" t="str">
        <f t="shared" si="5"/>
        <v/>
      </c>
    </row>
    <row r="142" spans="2:14" ht="15.75" customHeight="1">
      <c r="B142" s="11">
        <f t="shared" si="4"/>
        <v>107</v>
      </c>
      <c r="C142" s="14"/>
      <c r="D142" s="19"/>
      <c r="E142" s="30"/>
      <c r="F142" s="36"/>
      <c r="G142" s="40"/>
      <c r="H142" s="36"/>
      <c r="I142" s="46"/>
      <c r="J142" s="46"/>
      <c r="K142" s="46"/>
      <c r="L142" s="46"/>
      <c r="M142" s="56"/>
      <c r="N142" s="61" t="str">
        <f t="shared" si="5"/>
        <v/>
      </c>
    </row>
    <row r="143" spans="2:14" ht="15.75" customHeight="1">
      <c r="B143" s="11">
        <f t="shared" si="4"/>
        <v>108</v>
      </c>
      <c r="C143" s="14"/>
      <c r="D143" s="19"/>
      <c r="E143" s="30"/>
      <c r="F143" s="36"/>
      <c r="G143" s="40"/>
      <c r="H143" s="36"/>
      <c r="I143" s="46"/>
      <c r="J143" s="46"/>
      <c r="K143" s="46"/>
      <c r="L143" s="46"/>
      <c r="M143" s="56"/>
      <c r="N143" s="61" t="str">
        <f t="shared" si="5"/>
        <v/>
      </c>
    </row>
    <row r="144" spans="2:14" ht="15.75" customHeight="1">
      <c r="B144" s="11">
        <f t="shared" si="4"/>
        <v>109</v>
      </c>
      <c r="C144" s="14"/>
      <c r="D144" s="19"/>
      <c r="E144" s="30"/>
      <c r="F144" s="36"/>
      <c r="G144" s="40"/>
      <c r="H144" s="36"/>
      <c r="I144" s="46"/>
      <c r="J144" s="46"/>
      <c r="K144" s="46"/>
      <c r="L144" s="46"/>
      <c r="M144" s="56"/>
      <c r="N144" s="61" t="str">
        <f t="shared" si="5"/>
        <v/>
      </c>
    </row>
    <row r="145" spans="2:14" ht="15.75" customHeight="1">
      <c r="B145" s="11">
        <f t="shared" si="4"/>
        <v>110</v>
      </c>
      <c r="C145" s="14"/>
      <c r="D145" s="19"/>
      <c r="E145" s="30"/>
      <c r="F145" s="36"/>
      <c r="G145" s="40"/>
      <c r="H145" s="36"/>
      <c r="I145" s="46"/>
      <c r="J145" s="46"/>
      <c r="K145" s="46"/>
      <c r="L145" s="46"/>
      <c r="M145" s="56"/>
      <c r="N145" s="61" t="str">
        <f t="shared" si="5"/>
        <v/>
      </c>
    </row>
    <row r="146" spans="2:14" ht="15.75" customHeight="1">
      <c r="B146" s="11">
        <f t="shared" si="4"/>
        <v>111</v>
      </c>
      <c r="C146" s="14"/>
      <c r="D146" s="19"/>
      <c r="E146" s="30"/>
      <c r="F146" s="36"/>
      <c r="G146" s="40"/>
      <c r="H146" s="36"/>
      <c r="I146" s="46"/>
      <c r="J146" s="46"/>
      <c r="K146" s="46"/>
      <c r="L146" s="46"/>
      <c r="M146" s="56"/>
      <c r="N146" s="61" t="str">
        <f t="shared" si="5"/>
        <v/>
      </c>
    </row>
    <row r="147" spans="2:14" ht="15.75" customHeight="1">
      <c r="B147" s="11">
        <f t="shared" si="4"/>
        <v>112</v>
      </c>
      <c r="C147" s="14"/>
      <c r="D147" s="19"/>
      <c r="E147" s="30"/>
      <c r="F147" s="36"/>
      <c r="G147" s="40"/>
      <c r="H147" s="36"/>
      <c r="I147" s="46"/>
      <c r="J147" s="46"/>
      <c r="K147" s="46"/>
      <c r="L147" s="46"/>
      <c r="M147" s="56"/>
      <c r="N147" s="61" t="str">
        <f t="shared" si="5"/>
        <v/>
      </c>
    </row>
    <row r="148" spans="2:14" ht="15.75" customHeight="1">
      <c r="B148" s="11">
        <f t="shared" si="4"/>
        <v>113</v>
      </c>
      <c r="C148" s="14"/>
      <c r="D148" s="19"/>
      <c r="E148" s="30"/>
      <c r="F148" s="36"/>
      <c r="G148" s="40"/>
      <c r="H148" s="36"/>
      <c r="I148" s="46"/>
      <c r="J148" s="46"/>
      <c r="K148" s="46"/>
      <c r="L148" s="46"/>
      <c r="M148" s="56"/>
      <c r="N148" s="61" t="str">
        <f t="shared" si="5"/>
        <v/>
      </c>
    </row>
    <row r="149" spans="2:14" ht="15.75" customHeight="1">
      <c r="B149" s="11">
        <f t="shared" si="4"/>
        <v>114</v>
      </c>
      <c r="C149" s="14"/>
      <c r="D149" s="19"/>
      <c r="E149" s="30"/>
      <c r="F149" s="36"/>
      <c r="G149" s="40"/>
      <c r="H149" s="36"/>
      <c r="I149" s="46"/>
      <c r="J149" s="46"/>
      <c r="K149" s="46"/>
      <c r="L149" s="46"/>
      <c r="M149" s="56"/>
      <c r="N149" s="61" t="str">
        <f t="shared" si="5"/>
        <v/>
      </c>
    </row>
    <row r="150" spans="2:14" ht="15.75" customHeight="1">
      <c r="B150" s="11">
        <f t="shared" si="4"/>
        <v>115</v>
      </c>
      <c r="C150" s="14"/>
      <c r="D150" s="19"/>
      <c r="E150" s="30"/>
      <c r="F150" s="36"/>
      <c r="G150" s="40"/>
      <c r="H150" s="36"/>
      <c r="I150" s="46"/>
      <c r="J150" s="46"/>
      <c r="K150" s="46"/>
      <c r="L150" s="46"/>
      <c r="M150" s="56"/>
      <c r="N150" s="61" t="str">
        <f t="shared" si="5"/>
        <v/>
      </c>
    </row>
    <row r="151" spans="2:14" ht="15.75" customHeight="1">
      <c r="B151" s="11">
        <f t="shared" si="4"/>
        <v>116</v>
      </c>
      <c r="C151" s="14"/>
      <c r="D151" s="19"/>
      <c r="E151" s="30"/>
      <c r="F151" s="36"/>
      <c r="G151" s="40"/>
      <c r="H151" s="36"/>
      <c r="I151" s="46"/>
      <c r="J151" s="46"/>
      <c r="K151" s="46"/>
      <c r="L151" s="46"/>
      <c r="M151" s="56"/>
      <c r="N151" s="61" t="str">
        <f t="shared" si="5"/>
        <v/>
      </c>
    </row>
    <row r="152" spans="2:14" ht="15.75" customHeight="1">
      <c r="B152" s="11">
        <f t="shared" si="4"/>
        <v>117</v>
      </c>
      <c r="C152" s="14"/>
      <c r="D152" s="19"/>
      <c r="E152" s="30"/>
      <c r="F152" s="36"/>
      <c r="G152" s="40"/>
      <c r="H152" s="36"/>
      <c r="I152" s="46"/>
      <c r="J152" s="46"/>
      <c r="K152" s="46"/>
      <c r="L152" s="46"/>
      <c r="M152" s="56"/>
      <c r="N152" s="61" t="str">
        <f t="shared" si="5"/>
        <v/>
      </c>
    </row>
    <row r="153" spans="2:14" ht="15.75" customHeight="1">
      <c r="B153" s="11">
        <f t="shared" si="4"/>
        <v>118</v>
      </c>
      <c r="C153" s="14"/>
      <c r="D153" s="19"/>
      <c r="E153" s="30"/>
      <c r="F153" s="36"/>
      <c r="G153" s="40"/>
      <c r="H153" s="36"/>
      <c r="I153" s="46"/>
      <c r="J153" s="46"/>
      <c r="K153" s="46"/>
      <c r="L153" s="46"/>
      <c r="M153" s="56"/>
      <c r="N153" s="61" t="str">
        <f t="shared" si="5"/>
        <v/>
      </c>
    </row>
    <row r="154" spans="2:14" ht="15.75" customHeight="1">
      <c r="B154" s="11">
        <f t="shared" si="4"/>
        <v>119</v>
      </c>
      <c r="C154" s="14"/>
      <c r="D154" s="19"/>
      <c r="E154" s="30"/>
      <c r="F154" s="36"/>
      <c r="G154" s="40"/>
      <c r="H154" s="36"/>
      <c r="I154" s="46"/>
      <c r="J154" s="46"/>
      <c r="K154" s="46"/>
      <c r="L154" s="46"/>
      <c r="M154" s="56"/>
      <c r="N154" s="61" t="str">
        <f t="shared" si="5"/>
        <v/>
      </c>
    </row>
    <row r="155" spans="2:14" ht="15.75" customHeight="1">
      <c r="B155" s="11">
        <f t="shared" si="4"/>
        <v>120</v>
      </c>
      <c r="C155" s="14"/>
      <c r="D155" s="19"/>
      <c r="E155" s="30"/>
      <c r="F155" s="36"/>
      <c r="G155" s="40"/>
      <c r="H155" s="36"/>
      <c r="I155" s="46"/>
      <c r="J155" s="46"/>
      <c r="K155" s="46"/>
      <c r="L155" s="46"/>
      <c r="M155" s="56"/>
      <c r="N155" s="61" t="str">
        <f t="shared" si="5"/>
        <v/>
      </c>
    </row>
    <row r="156" spans="2:14" ht="15.75" customHeight="1">
      <c r="B156" s="12" t="s">
        <v>110</v>
      </c>
      <c r="C156" s="17"/>
      <c r="D156" s="17"/>
      <c r="E156" s="17"/>
      <c r="F156" s="17"/>
      <c r="G156" s="17"/>
      <c r="H156" s="17"/>
      <c r="I156" s="17"/>
      <c r="J156" s="17"/>
      <c r="K156" s="17"/>
      <c r="L156" s="17"/>
      <c r="M156" s="57">
        <f>SUM(M116:M155)</f>
        <v>0</v>
      </c>
      <c r="N156" s="62"/>
    </row>
    <row r="157" spans="2:14" ht="16.5" customHeight="1">
      <c r="B157" s="7" t="s">
        <v>103</v>
      </c>
      <c r="C157" s="7"/>
      <c r="D157" s="7"/>
      <c r="E157" s="7"/>
      <c r="F157" s="7"/>
      <c r="G157" s="7"/>
      <c r="H157" s="7"/>
      <c r="I157" s="7"/>
      <c r="J157" s="7"/>
      <c r="K157" s="7"/>
      <c r="L157" s="7"/>
      <c r="M157" s="7"/>
      <c r="N157" s="7"/>
    </row>
    <row r="158" spans="2:14" ht="16.5" customHeight="1">
      <c r="B158" s="8" t="s">
        <v>104</v>
      </c>
      <c r="C158" s="8"/>
      <c r="D158" s="8"/>
      <c r="E158" s="24" t="str">
        <f>$E$2</f>
        <v>運営交付金</v>
      </c>
      <c r="F158" s="24"/>
      <c r="G158" s="24"/>
      <c r="H158" s="24"/>
    </row>
    <row r="159" spans="2:14" ht="16.5" customHeight="1">
      <c r="B159" s="8"/>
      <c r="C159" s="8"/>
      <c r="D159" s="8"/>
      <c r="E159" s="25"/>
      <c r="F159" s="25"/>
      <c r="G159" s="25"/>
      <c r="H159" s="25"/>
      <c r="I159" s="44"/>
      <c r="J159" s="48"/>
      <c r="K159" s="48"/>
      <c r="L159" s="48"/>
      <c r="M159" s="48"/>
      <c r="N159" s="48"/>
    </row>
    <row r="160" spans="2:14" ht="16.5" customHeight="1">
      <c r="B160" s="9" t="s">
        <v>9</v>
      </c>
      <c r="C160" s="9"/>
      <c r="D160" s="9"/>
      <c r="E160" s="24" t="str">
        <f>$E$4</f>
        <v>運営費</v>
      </c>
      <c r="F160" s="24"/>
      <c r="G160" s="24"/>
      <c r="H160" s="24"/>
      <c r="I160" s="44"/>
      <c r="J160" s="49"/>
      <c r="K160" s="52"/>
      <c r="L160" s="52"/>
      <c r="M160" s="52"/>
      <c r="N160" s="52"/>
    </row>
    <row r="161" spans="2:14" ht="16.5" customHeight="1">
      <c r="B161" s="9"/>
      <c r="C161" s="9"/>
      <c r="D161" s="9"/>
      <c r="E161" s="25"/>
      <c r="F161" s="25"/>
      <c r="G161" s="25"/>
      <c r="H161" s="25"/>
      <c r="I161" s="44"/>
      <c r="J161" s="51"/>
      <c r="K161" s="51"/>
      <c r="L161" s="51"/>
      <c r="M161" s="55"/>
      <c r="N161" s="59"/>
    </row>
    <row r="162" spans="2:14" ht="16.5" customHeight="1">
      <c r="B162" s="9" t="s">
        <v>105</v>
      </c>
      <c r="C162" s="9"/>
      <c r="D162" s="9"/>
      <c r="E162" s="24" t="str">
        <f>$E$6</f>
        <v>需用費</v>
      </c>
      <c r="F162" s="24"/>
      <c r="G162" s="24" t="str">
        <f>$G$6</f>
        <v>印刷製本費</v>
      </c>
      <c r="H162" s="24"/>
      <c r="I162" s="44"/>
      <c r="J162" s="51"/>
      <c r="K162" s="51"/>
      <c r="L162" s="51"/>
      <c r="M162" s="55"/>
      <c r="N162" s="59"/>
    </row>
    <row r="163" spans="2:14" ht="16.5" customHeight="1">
      <c r="B163" s="9"/>
      <c r="C163" s="9"/>
      <c r="D163" s="9"/>
      <c r="E163" s="25"/>
      <c r="F163" s="25"/>
      <c r="G163" s="25"/>
      <c r="H163" s="25"/>
      <c r="I163" s="44"/>
      <c r="J163" s="51"/>
      <c r="K163" s="51"/>
      <c r="L163" s="51"/>
      <c r="M163" s="55"/>
      <c r="N163" s="59"/>
    </row>
    <row r="164" spans="2:14" ht="16.5" customHeight="1">
      <c r="B164" s="9" t="s">
        <v>106</v>
      </c>
      <c r="C164" s="9"/>
      <c r="D164" s="9"/>
      <c r="E164" s="28">
        <v>4</v>
      </c>
      <c r="F164" s="28"/>
      <c r="G164" s="43"/>
      <c r="H164" s="43"/>
      <c r="I164" s="44"/>
      <c r="J164" s="51"/>
      <c r="K164" s="51"/>
      <c r="L164" s="51"/>
      <c r="M164" s="55"/>
      <c r="N164" s="59"/>
    </row>
    <row r="165" spans="2:14" ht="16.5" customHeight="1">
      <c r="B165" s="9"/>
      <c r="C165" s="9"/>
      <c r="D165" s="9"/>
      <c r="E165" s="29"/>
      <c r="F165" s="29"/>
      <c r="G165" s="43"/>
      <c r="H165" s="43"/>
      <c r="I165" s="44"/>
      <c r="J165" s="51"/>
      <c r="K165" s="51"/>
      <c r="L165" s="51"/>
      <c r="M165" s="55"/>
      <c r="N165" s="59"/>
    </row>
    <row r="166" spans="2:14" ht="4.5" customHeight="1">
      <c r="N166" s="1" t="str">
        <f>IF(M166="","",#REF!+M166)</f>
        <v/>
      </c>
    </row>
    <row r="167" spans="2:14" ht="16.5" customHeight="1">
      <c r="B167" s="10" t="s">
        <v>107</v>
      </c>
      <c r="C167" s="13" t="s">
        <v>60</v>
      </c>
      <c r="D167" s="18" t="s">
        <v>37</v>
      </c>
      <c r="E167" s="18" t="s">
        <v>10</v>
      </c>
      <c r="F167" s="18" t="s">
        <v>113</v>
      </c>
      <c r="G167" s="18"/>
      <c r="H167" s="18" t="s">
        <v>115</v>
      </c>
      <c r="I167" s="18"/>
      <c r="J167" s="18"/>
      <c r="K167" s="18"/>
      <c r="L167" s="18"/>
      <c r="M167" s="18" t="s">
        <v>117</v>
      </c>
      <c r="N167" s="60" t="s">
        <v>118</v>
      </c>
    </row>
    <row r="168" spans="2:14" ht="15.75" customHeight="1">
      <c r="B168" s="11">
        <f t="shared" ref="B168:B207" si="6">ROW()-47</f>
        <v>121</v>
      </c>
      <c r="C168" s="14"/>
      <c r="D168" s="19"/>
      <c r="E168" s="30"/>
      <c r="F168" s="36"/>
      <c r="G168" s="40"/>
      <c r="H168" s="36"/>
      <c r="I168" s="46"/>
      <c r="J168" s="46"/>
      <c r="K168" s="46"/>
      <c r="L168" s="46"/>
      <c r="M168" s="56"/>
      <c r="N168" s="61" t="str">
        <f>IF(M168="","",N155+M168)</f>
        <v/>
      </c>
    </row>
    <row r="169" spans="2:14" ht="15.75" customHeight="1">
      <c r="B169" s="11">
        <f t="shared" si="6"/>
        <v>122</v>
      </c>
      <c r="C169" s="15"/>
      <c r="D169" s="20"/>
      <c r="E169" s="31"/>
      <c r="F169" s="36"/>
      <c r="G169" s="40"/>
      <c r="H169" s="36"/>
      <c r="I169" s="46"/>
      <c r="J169" s="46"/>
      <c r="K169" s="46"/>
      <c r="L169" s="46"/>
      <c r="M169" s="56"/>
      <c r="N169" s="61" t="str">
        <f t="shared" ref="N169:N207" si="7">IF(M169="","",SUM(N168,M169))</f>
        <v/>
      </c>
    </row>
    <row r="170" spans="2:14" ht="15.75" customHeight="1">
      <c r="B170" s="11">
        <f t="shared" si="6"/>
        <v>123</v>
      </c>
      <c r="C170" s="15"/>
      <c r="D170" s="20"/>
      <c r="E170" s="31"/>
      <c r="F170" s="36"/>
      <c r="G170" s="40"/>
      <c r="H170" s="36"/>
      <c r="I170" s="46"/>
      <c r="J170" s="46"/>
      <c r="K170" s="46"/>
      <c r="L170" s="46"/>
      <c r="M170" s="56"/>
      <c r="N170" s="61" t="str">
        <f t="shared" si="7"/>
        <v/>
      </c>
    </row>
    <row r="171" spans="2:14" ht="15.75" customHeight="1">
      <c r="B171" s="11">
        <f t="shared" si="6"/>
        <v>124</v>
      </c>
      <c r="C171" s="14"/>
      <c r="D171" s="19"/>
      <c r="E171" s="30"/>
      <c r="F171" s="36"/>
      <c r="G171" s="40"/>
      <c r="H171" s="36"/>
      <c r="I171" s="46"/>
      <c r="J171" s="46"/>
      <c r="K171" s="46"/>
      <c r="L171" s="46"/>
      <c r="M171" s="56"/>
      <c r="N171" s="61" t="str">
        <f t="shared" si="7"/>
        <v/>
      </c>
    </row>
    <row r="172" spans="2:14" ht="15.75" customHeight="1">
      <c r="B172" s="11">
        <f t="shared" si="6"/>
        <v>125</v>
      </c>
      <c r="C172" s="14"/>
      <c r="D172" s="19"/>
      <c r="E172" s="30"/>
      <c r="F172" s="36"/>
      <c r="G172" s="40"/>
      <c r="H172" s="36"/>
      <c r="I172" s="46"/>
      <c r="J172" s="46"/>
      <c r="K172" s="46"/>
      <c r="L172" s="46"/>
      <c r="M172" s="56"/>
      <c r="N172" s="61" t="str">
        <f t="shared" si="7"/>
        <v/>
      </c>
    </row>
    <row r="173" spans="2:14" ht="15.75" customHeight="1">
      <c r="B173" s="11">
        <f t="shared" si="6"/>
        <v>126</v>
      </c>
      <c r="C173" s="16"/>
      <c r="D173" s="21"/>
      <c r="E173" s="32"/>
      <c r="F173" s="37"/>
      <c r="G173" s="41"/>
      <c r="H173" s="37"/>
      <c r="I173" s="47"/>
      <c r="J173" s="47"/>
      <c r="K173" s="47"/>
      <c r="L173" s="47"/>
      <c r="M173" s="56"/>
      <c r="N173" s="61" t="str">
        <f t="shared" si="7"/>
        <v/>
      </c>
    </row>
    <row r="174" spans="2:14" ht="15.75" customHeight="1">
      <c r="B174" s="11">
        <f t="shared" si="6"/>
        <v>127</v>
      </c>
      <c r="C174" s="15"/>
      <c r="D174" s="20"/>
      <c r="E174" s="31"/>
      <c r="F174" s="36"/>
      <c r="G174" s="40"/>
      <c r="H174" s="36"/>
      <c r="I174" s="46"/>
      <c r="J174" s="46"/>
      <c r="K174" s="46"/>
      <c r="L174" s="46"/>
      <c r="M174" s="56"/>
      <c r="N174" s="61" t="str">
        <f t="shared" si="7"/>
        <v/>
      </c>
    </row>
    <row r="175" spans="2:14" ht="15.75" customHeight="1">
      <c r="B175" s="11">
        <f t="shared" si="6"/>
        <v>128</v>
      </c>
      <c r="C175" s="15"/>
      <c r="D175" s="20"/>
      <c r="E175" s="31"/>
      <c r="F175" s="36"/>
      <c r="G175" s="40"/>
      <c r="H175" s="36"/>
      <c r="I175" s="46"/>
      <c r="J175" s="46"/>
      <c r="K175" s="46"/>
      <c r="L175" s="46"/>
      <c r="M175" s="56"/>
      <c r="N175" s="61" t="str">
        <f t="shared" si="7"/>
        <v/>
      </c>
    </row>
    <row r="176" spans="2:14" ht="15.75" customHeight="1">
      <c r="B176" s="11">
        <f t="shared" si="6"/>
        <v>129</v>
      </c>
      <c r="C176" s="14"/>
      <c r="D176" s="19"/>
      <c r="E176" s="30"/>
      <c r="F176" s="36"/>
      <c r="G176" s="40"/>
      <c r="H176" s="36"/>
      <c r="I176" s="46"/>
      <c r="J176" s="46"/>
      <c r="K176" s="46"/>
      <c r="L176" s="46"/>
      <c r="M176" s="56"/>
      <c r="N176" s="61" t="str">
        <f t="shared" si="7"/>
        <v/>
      </c>
    </row>
    <row r="177" spans="2:14" ht="15.75" customHeight="1">
      <c r="B177" s="11">
        <f t="shared" si="6"/>
        <v>130</v>
      </c>
      <c r="C177" s="15"/>
      <c r="D177" s="20"/>
      <c r="E177" s="31"/>
      <c r="F177" s="36"/>
      <c r="G177" s="40"/>
      <c r="H177" s="36"/>
      <c r="I177" s="46"/>
      <c r="J177" s="46"/>
      <c r="K177" s="46"/>
      <c r="L177" s="46"/>
      <c r="M177" s="56"/>
      <c r="N177" s="61" t="str">
        <f t="shared" si="7"/>
        <v/>
      </c>
    </row>
    <row r="178" spans="2:14" ht="15.75" customHeight="1">
      <c r="B178" s="11">
        <f t="shared" si="6"/>
        <v>131</v>
      </c>
      <c r="C178" s="14"/>
      <c r="D178" s="19"/>
      <c r="E178" s="30"/>
      <c r="F178" s="36"/>
      <c r="G178" s="40"/>
      <c r="H178" s="36"/>
      <c r="I178" s="46"/>
      <c r="J178" s="46"/>
      <c r="K178" s="46"/>
      <c r="L178" s="46"/>
      <c r="M178" s="56"/>
      <c r="N178" s="61" t="str">
        <f t="shared" si="7"/>
        <v/>
      </c>
    </row>
    <row r="179" spans="2:14" ht="15.75" customHeight="1">
      <c r="B179" s="11">
        <f t="shared" si="6"/>
        <v>132</v>
      </c>
      <c r="C179" s="14"/>
      <c r="D179" s="19"/>
      <c r="E179" s="30"/>
      <c r="F179" s="36"/>
      <c r="G179" s="40"/>
      <c r="H179" s="36"/>
      <c r="I179" s="46"/>
      <c r="J179" s="46"/>
      <c r="K179" s="46"/>
      <c r="L179" s="46"/>
      <c r="M179" s="56"/>
      <c r="N179" s="61" t="str">
        <f t="shared" si="7"/>
        <v/>
      </c>
    </row>
    <row r="180" spans="2:14" ht="15.75" customHeight="1">
      <c r="B180" s="11">
        <f t="shared" si="6"/>
        <v>133</v>
      </c>
      <c r="C180" s="14"/>
      <c r="D180" s="19"/>
      <c r="E180" s="30"/>
      <c r="F180" s="36"/>
      <c r="G180" s="40"/>
      <c r="H180" s="36"/>
      <c r="I180" s="46"/>
      <c r="J180" s="46"/>
      <c r="K180" s="46"/>
      <c r="L180" s="46"/>
      <c r="M180" s="56"/>
      <c r="N180" s="61" t="str">
        <f t="shared" si="7"/>
        <v/>
      </c>
    </row>
    <row r="181" spans="2:14" ht="15.75" customHeight="1">
      <c r="B181" s="11">
        <f t="shared" si="6"/>
        <v>134</v>
      </c>
      <c r="C181" s="16"/>
      <c r="D181" s="21"/>
      <c r="E181" s="32"/>
      <c r="F181" s="37"/>
      <c r="G181" s="41"/>
      <c r="H181" s="37"/>
      <c r="I181" s="47"/>
      <c r="J181" s="47"/>
      <c r="K181" s="47"/>
      <c r="L181" s="47"/>
      <c r="M181" s="56"/>
      <c r="N181" s="61" t="str">
        <f t="shared" si="7"/>
        <v/>
      </c>
    </row>
    <row r="182" spans="2:14" ht="15.75" customHeight="1">
      <c r="B182" s="11">
        <f t="shared" si="6"/>
        <v>135</v>
      </c>
      <c r="C182" s="14"/>
      <c r="D182" s="19"/>
      <c r="E182" s="30"/>
      <c r="F182" s="36"/>
      <c r="G182" s="40"/>
      <c r="H182" s="36"/>
      <c r="I182" s="46"/>
      <c r="J182" s="46"/>
      <c r="K182" s="46"/>
      <c r="L182" s="46"/>
      <c r="M182" s="56"/>
      <c r="N182" s="61" t="str">
        <f t="shared" si="7"/>
        <v/>
      </c>
    </row>
    <row r="183" spans="2:14" ht="15.75" customHeight="1">
      <c r="B183" s="11">
        <f t="shared" si="6"/>
        <v>136</v>
      </c>
      <c r="C183" s="14"/>
      <c r="D183" s="19"/>
      <c r="E183" s="30"/>
      <c r="F183" s="36"/>
      <c r="G183" s="40"/>
      <c r="H183" s="36"/>
      <c r="I183" s="46"/>
      <c r="J183" s="46"/>
      <c r="K183" s="46"/>
      <c r="L183" s="46"/>
      <c r="M183" s="56"/>
      <c r="N183" s="61" t="str">
        <f t="shared" si="7"/>
        <v/>
      </c>
    </row>
    <row r="184" spans="2:14" ht="15.75" customHeight="1">
      <c r="B184" s="11">
        <f t="shared" si="6"/>
        <v>137</v>
      </c>
      <c r="C184" s="14"/>
      <c r="D184" s="19"/>
      <c r="E184" s="30"/>
      <c r="F184" s="36"/>
      <c r="G184" s="40"/>
      <c r="H184" s="36"/>
      <c r="I184" s="46"/>
      <c r="J184" s="46"/>
      <c r="K184" s="46"/>
      <c r="L184" s="46"/>
      <c r="M184" s="56"/>
      <c r="N184" s="61" t="str">
        <f t="shared" si="7"/>
        <v/>
      </c>
    </row>
    <row r="185" spans="2:14" ht="15.75" customHeight="1">
      <c r="B185" s="11">
        <f t="shared" si="6"/>
        <v>138</v>
      </c>
      <c r="C185" s="14"/>
      <c r="D185" s="19"/>
      <c r="E185" s="30"/>
      <c r="F185" s="36"/>
      <c r="G185" s="40"/>
      <c r="H185" s="36"/>
      <c r="I185" s="46"/>
      <c r="J185" s="46"/>
      <c r="K185" s="46"/>
      <c r="L185" s="46"/>
      <c r="M185" s="56"/>
      <c r="N185" s="61" t="str">
        <f t="shared" si="7"/>
        <v/>
      </c>
    </row>
    <row r="186" spans="2:14" ht="15.75" customHeight="1">
      <c r="B186" s="11">
        <f t="shared" si="6"/>
        <v>139</v>
      </c>
      <c r="C186" s="14"/>
      <c r="D186" s="19"/>
      <c r="E186" s="30"/>
      <c r="F186" s="36"/>
      <c r="G186" s="40"/>
      <c r="H186" s="36"/>
      <c r="I186" s="46"/>
      <c r="J186" s="46"/>
      <c r="K186" s="46"/>
      <c r="L186" s="46"/>
      <c r="M186" s="56"/>
      <c r="N186" s="61" t="str">
        <f t="shared" si="7"/>
        <v/>
      </c>
    </row>
    <row r="187" spans="2:14" ht="15.75" customHeight="1">
      <c r="B187" s="11">
        <f t="shared" si="6"/>
        <v>140</v>
      </c>
      <c r="C187" s="14"/>
      <c r="D187" s="19"/>
      <c r="E187" s="30"/>
      <c r="F187" s="36"/>
      <c r="G187" s="40"/>
      <c r="H187" s="36"/>
      <c r="I187" s="46"/>
      <c r="J187" s="46"/>
      <c r="K187" s="46"/>
      <c r="L187" s="46"/>
      <c r="M187" s="56"/>
      <c r="N187" s="61" t="str">
        <f t="shared" si="7"/>
        <v/>
      </c>
    </row>
    <row r="188" spans="2:14" ht="15.75" customHeight="1">
      <c r="B188" s="11">
        <f t="shared" si="6"/>
        <v>141</v>
      </c>
      <c r="C188" s="14"/>
      <c r="D188" s="19"/>
      <c r="E188" s="30"/>
      <c r="F188" s="36"/>
      <c r="G188" s="40"/>
      <c r="H188" s="36"/>
      <c r="I188" s="46"/>
      <c r="J188" s="46"/>
      <c r="K188" s="46"/>
      <c r="L188" s="46"/>
      <c r="M188" s="56"/>
      <c r="N188" s="61" t="str">
        <f t="shared" si="7"/>
        <v/>
      </c>
    </row>
    <row r="189" spans="2:14" ht="15.75" customHeight="1">
      <c r="B189" s="11">
        <f t="shared" si="6"/>
        <v>142</v>
      </c>
      <c r="C189" s="14"/>
      <c r="D189" s="19"/>
      <c r="E189" s="30"/>
      <c r="F189" s="36"/>
      <c r="G189" s="40"/>
      <c r="H189" s="36"/>
      <c r="I189" s="46"/>
      <c r="J189" s="46"/>
      <c r="K189" s="46"/>
      <c r="L189" s="46"/>
      <c r="M189" s="56"/>
      <c r="N189" s="61" t="str">
        <f t="shared" si="7"/>
        <v/>
      </c>
    </row>
    <row r="190" spans="2:14" ht="15.75" customHeight="1">
      <c r="B190" s="11">
        <f t="shared" si="6"/>
        <v>143</v>
      </c>
      <c r="C190" s="14"/>
      <c r="D190" s="19"/>
      <c r="E190" s="30"/>
      <c r="F190" s="36"/>
      <c r="G190" s="40"/>
      <c r="H190" s="36"/>
      <c r="I190" s="46"/>
      <c r="J190" s="46"/>
      <c r="K190" s="46"/>
      <c r="L190" s="46"/>
      <c r="M190" s="56"/>
      <c r="N190" s="61" t="str">
        <f t="shared" si="7"/>
        <v/>
      </c>
    </row>
    <row r="191" spans="2:14" ht="15.75" customHeight="1">
      <c r="B191" s="11">
        <f t="shared" si="6"/>
        <v>144</v>
      </c>
      <c r="C191" s="14"/>
      <c r="D191" s="19"/>
      <c r="E191" s="30"/>
      <c r="F191" s="36"/>
      <c r="G191" s="40"/>
      <c r="H191" s="36"/>
      <c r="I191" s="46"/>
      <c r="J191" s="46"/>
      <c r="K191" s="46"/>
      <c r="L191" s="46"/>
      <c r="M191" s="56"/>
      <c r="N191" s="61" t="str">
        <f t="shared" si="7"/>
        <v/>
      </c>
    </row>
    <row r="192" spans="2:14" ht="15.75" customHeight="1">
      <c r="B192" s="11">
        <f t="shared" si="6"/>
        <v>145</v>
      </c>
      <c r="C192" s="14"/>
      <c r="D192" s="19"/>
      <c r="E192" s="30"/>
      <c r="F192" s="36"/>
      <c r="G192" s="40"/>
      <c r="H192" s="36"/>
      <c r="I192" s="46"/>
      <c r="J192" s="46"/>
      <c r="K192" s="46"/>
      <c r="L192" s="46"/>
      <c r="M192" s="56"/>
      <c r="N192" s="61" t="str">
        <f t="shared" si="7"/>
        <v/>
      </c>
    </row>
    <row r="193" spans="2:14" ht="15.75" customHeight="1">
      <c r="B193" s="11">
        <f t="shared" si="6"/>
        <v>146</v>
      </c>
      <c r="C193" s="14"/>
      <c r="D193" s="19"/>
      <c r="E193" s="30"/>
      <c r="F193" s="36"/>
      <c r="G193" s="40"/>
      <c r="H193" s="36"/>
      <c r="I193" s="46"/>
      <c r="J193" s="46"/>
      <c r="K193" s="46"/>
      <c r="L193" s="46"/>
      <c r="M193" s="56"/>
      <c r="N193" s="61" t="str">
        <f t="shared" si="7"/>
        <v/>
      </c>
    </row>
    <row r="194" spans="2:14" ht="15.75" customHeight="1">
      <c r="B194" s="11">
        <f t="shared" si="6"/>
        <v>147</v>
      </c>
      <c r="C194" s="14"/>
      <c r="D194" s="19"/>
      <c r="E194" s="30"/>
      <c r="F194" s="36"/>
      <c r="G194" s="40"/>
      <c r="H194" s="36"/>
      <c r="I194" s="46"/>
      <c r="J194" s="46"/>
      <c r="K194" s="46"/>
      <c r="L194" s="46"/>
      <c r="M194" s="56"/>
      <c r="N194" s="61" t="str">
        <f t="shared" si="7"/>
        <v/>
      </c>
    </row>
    <row r="195" spans="2:14" ht="15.75" customHeight="1">
      <c r="B195" s="11">
        <f t="shared" si="6"/>
        <v>148</v>
      </c>
      <c r="C195" s="14"/>
      <c r="D195" s="19"/>
      <c r="E195" s="30"/>
      <c r="F195" s="36"/>
      <c r="G195" s="40"/>
      <c r="H195" s="36"/>
      <c r="I195" s="46"/>
      <c r="J195" s="46"/>
      <c r="K195" s="46"/>
      <c r="L195" s="46"/>
      <c r="M195" s="56"/>
      <c r="N195" s="61" t="str">
        <f t="shared" si="7"/>
        <v/>
      </c>
    </row>
    <row r="196" spans="2:14" ht="15.75" customHeight="1">
      <c r="B196" s="11">
        <f t="shared" si="6"/>
        <v>149</v>
      </c>
      <c r="C196" s="14"/>
      <c r="D196" s="19"/>
      <c r="E196" s="30"/>
      <c r="F196" s="36"/>
      <c r="G196" s="40"/>
      <c r="H196" s="36"/>
      <c r="I196" s="46"/>
      <c r="J196" s="46"/>
      <c r="K196" s="46"/>
      <c r="L196" s="46"/>
      <c r="M196" s="56"/>
      <c r="N196" s="61" t="str">
        <f t="shared" si="7"/>
        <v/>
      </c>
    </row>
    <row r="197" spans="2:14" ht="15.75" customHeight="1">
      <c r="B197" s="11">
        <f t="shared" si="6"/>
        <v>150</v>
      </c>
      <c r="C197" s="14"/>
      <c r="D197" s="19"/>
      <c r="E197" s="30"/>
      <c r="F197" s="36"/>
      <c r="G197" s="40"/>
      <c r="H197" s="36"/>
      <c r="I197" s="46"/>
      <c r="J197" s="46"/>
      <c r="K197" s="46"/>
      <c r="L197" s="46"/>
      <c r="M197" s="56"/>
      <c r="N197" s="61" t="str">
        <f t="shared" si="7"/>
        <v/>
      </c>
    </row>
    <row r="198" spans="2:14" ht="15.75" customHeight="1">
      <c r="B198" s="11">
        <f t="shared" si="6"/>
        <v>151</v>
      </c>
      <c r="C198" s="14"/>
      <c r="D198" s="19"/>
      <c r="E198" s="30"/>
      <c r="F198" s="36"/>
      <c r="G198" s="40"/>
      <c r="H198" s="36"/>
      <c r="I198" s="46"/>
      <c r="J198" s="46"/>
      <c r="K198" s="46"/>
      <c r="L198" s="46"/>
      <c r="M198" s="56"/>
      <c r="N198" s="61" t="str">
        <f t="shared" si="7"/>
        <v/>
      </c>
    </row>
    <row r="199" spans="2:14" ht="15.75" customHeight="1">
      <c r="B199" s="11">
        <f t="shared" si="6"/>
        <v>152</v>
      </c>
      <c r="C199" s="14"/>
      <c r="D199" s="19"/>
      <c r="E199" s="30"/>
      <c r="F199" s="36"/>
      <c r="G199" s="40"/>
      <c r="H199" s="36"/>
      <c r="I199" s="46"/>
      <c r="J199" s="46"/>
      <c r="K199" s="46"/>
      <c r="L199" s="46"/>
      <c r="M199" s="56"/>
      <c r="N199" s="61" t="str">
        <f t="shared" si="7"/>
        <v/>
      </c>
    </row>
    <row r="200" spans="2:14" ht="15.75" customHeight="1">
      <c r="B200" s="11">
        <f t="shared" si="6"/>
        <v>153</v>
      </c>
      <c r="C200" s="14"/>
      <c r="D200" s="19"/>
      <c r="E200" s="30"/>
      <c r="F200" s="36"/>
      <c r="G200" s="40"/>
      <c r="H200" s="36"/>
      <c r="I200" s="46"/>
      <c r="J200" s="46"/>
      <c r="K200" s="46"/>
      <c r="L200" s="46"/>
      <c r="M200" s="56"/>
      <c r="N200" s="61" t="str">
        <f t="shared" si="7"/>
        <v/>
      </c>
    </row>
    <row r="201" spans="2:14" ht="15.75" customHeight="1">
      <c r="B201" s="11">
        <f t="shared" si="6"/>
        <v>154</v>
      </c>
      <c r="C201" s="14"/>
      <c r="D201" s="19"/>
      <c r="E201" s="30"/>
      <c r="F201" s="36"/>
      <c r="G201" s="40"/>
      <c r="H201" s="36"/>
      <c r="I201" s="46"/>
      <c r="J201" s="46"/>
      <c r="K201" s="46"/>
      <c r="L201" s="46"/>
      <c r="M201" s="56"/>
      <c r="N201" s="61" t="str">
        <f t="shared" si="7"/>
        <v/>
      </c>
    </row>
    <row r="202" spans="2:14" ht="15.75" customHeight="1">
      <c r="B202" s="11">
        <f t="shared" si="6"/>
        <v>155</v>
      </c>
      <c r="C202" s="14"/>
      <c r="D202" s="19"/>
      <c r="E202" s="30"/>
      <c r="F202" s="36"/>
      <c r="G202" s="40"/>
      <c r="H202" s="36"/>
      <c r="I202" s="46"/>
      <c r="J202" s="46"/>
      <c r="K202" s="46"/>
      <c r="L202" s="46"/>
      <c r="M202" s="56"/>
      <c r="N202" s="61" t="str">
        <f t="shared" si="7"/>
        <v/>
      </c>
    </row>
    <row r="203" spans="2:14" ht="15.75" customHeight="1">
      <c r="B203" s="11">
        <f t="shared" si="6"/>
        <v>156</v>
      </c>
      <c r="C203" s="14"/>
      <c r="D203" s="19"/>
      <c r="E203" s="30"/>
      <c r="F203" s="36"/>
      <c r="G203" s="40"/>
      <c r="H203" s="36"/>
      <c r="I203" s="46"/>
      <c r="J203" s="46"/>
      <c r="K203" s="46"/>
      <c r="L203" s="46"/>
      <c r="M203" s="56"/>
      <c r="N203" s="61" t="str">
        <f t="shared" si="7"/>
        <v/>
      </c>
    </row>
    <row r="204" spans="2:14" ht="15.75" customHeight="1">
      <c r="B204" s="11">
        <f t="shared" si="6"/>
        <v>157</v>
      </c>
      <c r="C204" s="14"/>
      <c r="D204" s="19"/>
      <c r="E204" s="30"/>
      <c r="F204" s="36"/>
      <c r="G204" s="40"/>
      <c r="H204" s="36"/>
      <c r="I204" s="46"/>
      <c r="J204" s="46"/>
      <c r="K204" s="46"/>
      <c r="L204" s="46"/>
      <c r="M204" s="56"/>
      <c r="N204" s="61" t="str">
        <f t="shared" si="7"/>
        <v/>
      </c>
    </row>
    <row r="205" spans="2:14" ht="15.75" customHeight="1">
      <c r="B205" s="11">
        <f t="shared" si="6"/>
        <v>158</v>
      </c>
      <c r="C205" s="14"/>
      <c r="D205" s="19"/>
      <c r="E205" s="30"/>
      <c r="F205" s="36"/>
      <c r="G205" s="40"/>
      <c r="H205" s="36"/>
      <c r="I205" s="46"/>
      <c r="J205" s="46"/>
      <c r="K205" s="46"/>
      <c r="L205" s="46"/>
      <c r="M205" s="56"/>
      <c r="N205" s="61" t="str">
        <f t="shared" si="7"/>
        <v/>
      </c>
    </row>
    <row r="206" spans="2:14" ht="15.75" customHeight="1">
      <c r="B206" s="11">
        <f t="shared" si="6"/>
        <v>159</v>
      </c>
      <c r="C206" s="14"/>
      <c r="D206" s="19"/>
      <c r="E206" s="30"/>
      <c r="F206" s="36"/>
      <c r="G206" s="40"/>
      <c r="H206" s="36"/>
      <c r="I206" s="46"/>
      <c r="J206" s="46"/>
      <c r="K206" s="46"/>
      <c r="L206" s="46"/>
      <c r="M206" s="56"/>
      <c r="N206" s="61" t="str">
        <f t="shared" si="7"/>
        <v/>
      </c>
    </row>
    <row r="207" spans="2:14" ht="15.75" customHeight="1">
      <c r="B207" s="11">
        <f t="shared" si="6"/>
        <v>160</v>
      </c>
      <c r="C207" s="14"/>
      <c r="D207" s="19"/>
      <c r="E207" s="30"/>
      <c r="F207" s="36"/>
      <c r="G207" s="40"/>
      <c r="H207" s="36"/>
      <c r="I207" s="46"/>
      <c r="J207" s="46"/>
      <c r="K207" s="46"/>
      <c r="L207" s="46"/>
      <c r="M207" s="56"/>
      <c r="N207" s="61" t="str">
        <f t="shared" si="7"/>
        <v/>
      </c>
    </row>
    <row r="208" spans="2:14" ht="15.75" customHeight="1">
      <c r="B208" s="12" t="s">
        <v>111</v>
      </c>
      <c r="C208" s="17"/>
      <c r="D208" s="17"/>
      <c r="E208" s="17"/>
      <c r="F208" s="17"/>
      <c r="G208" s="17"/>
      <c r="H208" s="17"/>
      <c r="I208" s="17"/>
      <c r="J208" s="17"/>
      <c r="K208" s="17"/>
      <c r="L208" s="17"/>
      <c r="M208" s="57">
        <f>SUM(M168:M207)</f>
        <v>0</v>
      </c>
      <c r="N208" s="62"/>
    </row>
    <row r="210" spans="12:14" ht="16.5" customHeight="1">
      <c r="M210" s="58">
        <f>M52+M104+M156+M208</f>
        <v>0</v>
      </c>
      <c r="N210" s="1" t="s">
        <v>119</v>
      </c>
    </row>
    <row r="212" spans="12:14" ht="16.5" customHeight="1">
      <c r="L212" s="54"/>
      <c r="M212" s="54"/>
      <c r="N212" s="54"/>
    </row>
  </sheetData>
  <sheetProtection password="C7A8" sheet="1" objects="1" scenarios="1" formatCells="0" selectLockedCells="1"/>
  <mergeCells count="377">
    <mergeCell ref="B1:N1"/>
    <mergeCell ref="F11:G11"/>
    <mergeCell ref="H11:L11"/>
    <mergeCell ref="F13:G13"/>
    <mergeCell ref="H13:L13"/>
    <mergeCell ref="F14:G14"/>
    <mergeCell ref="H14:L14"/>
    <mergeCell ref="F15:G15"/>
    <mergeCell ref="H15:L15"/>
    <mergeCell ref="F16:G16"/>
    <mergeCell ref="H16:L16"/>
    <mergeCell ref="F17:G17"/>
    <mergeCell ref="H17:L17"/>
    <mergeCell ref="F18:G18"/>
    <mergeCell ref="H18:L18"/>
    <mergeCell ref="F19:G19"/>
    <mergeCell ref="H19:L19"/>
    <mergeCell ref="F20:G20"/>
    <mergeCell ref="H20:L20"/>
    <mergeCell ref="F21:G21"/>
    <mergeCell ref="H21:L21"/>
    <mergeCell ref="F22:G22"/>
    <mergeCell ref="H22:L22"/>
    <mergeCell ref="F23:G23"/>
    <mergeCell ref="H23:L23"/>
    <mergeCell ref="F24:G24"/>
    <mergeCell ref="H24:L24"/>
    <mergeCell ref="F25:G25"/>
    <mergeCell ref="H25:L25"/>
    <mergeCell ref="F26:G26"/>
    <mergeCell ref="H26:L26"/>
    <mergeCell ref="F27:G27"/>
    <mergeCell ref="H27:L27"/>
    <mergeCell ref="F28:G28"/>
    <mergeCell ref="H28:L28"/>
    <mergeCell ref="F29:G29"/>
    <mergeCell ref="H29:L29"/>
    <mergeCell ref="F30:G30"/>
    <mergeCell ref="H30:L30"/>
    <mergeCell ref="F31:G31"/>
    <mergeCell ref="H31:L31"/>
    <mergeCell ref="F32:G32"/>
    <mergeCell ref="H32:L32"/>
    <mergeCell ref="F33:G33"/>
    <mergeCell ref="H33:L33"/>
    <mergeCell ref="F34:G34"/>
    <mergeCell ref="H34:L34"/>
    <mergeCell ref="F35:G35"/>
    <mergeCell ref="H35:L35"/>
    <mergeCell ref="F36:G36"/>
    <mergeCell ref="H36:L36"/>
    <mergeCell ref="F37:G37"/>
    <mergeCell ref="H37:L37"/>
    <mergeCell ref="F38:G38"/>
    <mergeCell ref="H38:L38"/>
    <mergeCell ref="F39:G39"/>
    <mergeCell ref="H39:L39"/>
    <mergeCell ref="F40:G40"/>
    <mergeCell ref="H40:L40"/>
    <mergeCell ref="F41:G41"/>
    <mergeCell ref="H41:L41"/>
    <mergeCell ref="F42:G42"/>
    <mergeCell ref="H42:L42"/>
    <mergeCell ref="F43:G43"/>
    <mergeCell ref="H43:L43"/>
    <mergeCell ref="F44:G44"/>
    <mergeCell ref="H44:L44"/>
    <mergeCell ref="F45:G45"/>
    <mergeCell ref="H45:L45"/>
    <mergeCell ref="F46:G46"/>
    <mergeCell ref="H46:L46"/>
    <mergeCell ref="F47:G47"/>
    <mergeCell ref="H47:L47"/>
    <mergeCell ref="F48:G48"/>
    <mergeCell ref="H48:L48"/>
    <mergeCell ref="F49:G49"/>
    <mergeCell ref="H49:L49"/>
    <mergeCell ref="F50:G50"/>
    <mergeCell ref="H50:L50"/>
    <mergeCell ref="F51:G51"/>
    <mergeCell ref="H51:L51"/>
    <mergeCell ref="B52:L52"/>
    <mergeCell ref="B53:N53"/>
    <mergeCell ref="J55:N55"/>
    <mergeCell ref="F63:G63"/>
    <mergeCell ref="H63:L63"/>
    <mergeCell ref="F64:G64"/>
    <mergeCell ref="H64:L64"/>
    <mergeCell ref="F65:G65"/>
    <mergeCell ref="H65:L65"/>
    <mergeCell ref="F66:G66"/>
    <mergeCell ref="H66:L66"/>
    <mergeCell ref="F67:G67"/>
    <mergeCell ref="H67:L67"/>
    <mergeCell ref="F68:G68"/>
    <mergeCell ref="H68:L68"/>
    <mergeCell ref="F69:G69"/>
    <mergeCell ref="H69:L69"/>
    <mergeCell ref="F70:G70"/>
    <mergeCell ref="H70:L70"/>
    <mergeCell ref="F71:G71"/>
    <mergeCell ref="H71:L71"/>
    <mergeCell ref="F72:G72"/>
    <mergeCell ref="H72:L72"/>
    <mergeCell ref="F73:G73"/>
    <mergeCell ref="H73:L73"/>
    <mergeCell ref="F74:G74"/>
    <mergeCell ref="H74:L74"/>
    <mergeCell ref="F75:G75"/>
    <mergeCell ref="H75:L75"/>
    <mergeCell ref="F76:G76"/>
    <mergeCell ref="H76:L76"/>
    <mergeCell ref="F77:G77"/>
    <mergeCell ref="H77:L77"/>
    <mergeCell ref="F78:G78"/>
    <mergeCell ref="H78:L78"/>
    <mergeCell ref="F79:G79"/>
    <mergeCell ref="H79:L79"/>
    <mergeCell ref="F80:G80"/>
    <mergeCell ref="H80:L80"/>
    <mergeCell ref="F81:G81"/>
    <mergeCell ref="H81:L81"/>
    <mergeCell ref="F82:G82"/>
    <mergeCell ref="H82:L82"/>
    <mergeCell ref="F83:G83"/>
    <mergeCell ref="H83:L83"/>
    <mergeCell ref="F84:G84"/>
    <mergeCell ref="H84:L84"/>
    <mergeCell ref="F85:G85"/>
    <mergeCell ref="H85:L85"/>
    <mergeCell ref="F86:G86"/>
    <mergeCell ref="H86:L86"/>
    <mergeCell ref="F87:G87"/>
    <mergeCell ref="H87:L87"/>
    <mergeCell ref="F88:G88"/>
    <mergeCell ref="H88:L88"/>
    <mergeCell ref="F89:G89"/>
    <mergeCell ref="H89:L89"/>
    <mergeCell ref="F90:G90"/>
    <mergeCell ref="H90:L90"/>
    <mergeCell ref="F91:G91"/>
    <mergeCell ref="H91:L91"/>
    <mergeCell ref="F92:G92"/>
    <mergeCell ref="H92:L92"/>
    <mergeCell ref="F93:G93"/>
    <mergeCell ref="H93:L93"/>
    <mergeCell ref="F94:G94"/>
    <mergeCell ref="H94:L94"/>
    <mergeCell ref="F95:G95"/>
    <mergeCell ref="H95:L95"/>
    <mergeCell ref="F96:G96"/>
    <mergeCell ref="H96:L96"/>
    <mergeCell ref="F97:G97"/>
    <mergeCell ref="H97:L97"/>
    <mergeCell ref="F98:G98"/>
    <mergeCell ref="H98:L98"/>
    <mergeCell ref="F99:G99"/>
    <mergeCell ref="H99:L99"/>
    <mergeCell ref="F100:G100"/>
    <mergeCell ref="H100:L100"/>
    <mergeCell ref="F101:G101"/>
    <mergeCell ref="H101:L101"/>
    <mergeCell ref="F102:G102"/>
    <mergeCell ref="H102:L102"/>
    <mergeCell ref="F103:G103"/>
    <mergeCell ref="H103:L103"/>
    <mergeCell ref="B104:L104"/>
    <mergeCell ref="B105:N105"/>
    <mergeCell ref="J107:N107"/>
    <mergeCell ref="F115:G115"/>
    <mergeCell ref="H115:L115"/>
    <mergeCell ref="F116:G116"/>
    <mergeCell ref="H116:L116"/>
    <mergeCell ref="F117:G117"/>
    <mergeCell ref="H117:L117"/>
    <mergeCell ref="F118:G118"/>
    <mergeCell ref="H118:L118"/>
    <mergeCell ref="F119:G119"/>
    <mergeCell ref="H119:L119"/>
    <mergeCell ref="F120:G120"/>
    <mergeCell ref="H120:L120"/>
    <mergeCell ref="F121:G121"/>
    <mergeCell ref="H121:L121"/>
    <mergeCell ref="F122:G122"/>
    <mergeCell ref="H122:L122"/>
    <mergeCell ref="F123:G123"/>
    <mergeCell ref="H123:L123"/>
    <mergeCell ref="F124:G124"/>
    <mergeCell ref="H124:L124"/>
    <mergeCell ref="F125:G125"/>
    <mergeCell ref="H125:L125"/>
    <mergeCell ref="F126:G126"/>
    <mergeCell ref="H126:L126"/>
    <mergeCell ref="F127:G127"/>
    <mergeCell ref="H127:L127"/>
    <mergeCell ref="F128:G128"/>
    <mergeCell ref="H128:L128"/>
    <mergeCell ref="F129:G129"/>
    <mergeCell ref="H129:L129"/>
    <mergeCell ref="F130:G130"/>
    <mergeCell ref="H130:L130"/>
    <mergeCell ref="F131:G131"/>
    <mergeCell ref="H131:L131"/>
    <mergeCell ref="F132:G132"/>
    <mergeCell ref="H132:L132"/>
    <mergeCell ref="F133:G133"/>
    <mergeCell ref="H133:L133"/>
    <mergeCell ref="F134:G134"/>
    <mergeCell ref="H134:L134"/>
    <mergeCell ref="F135:G135"/>
    <mergeCell ref="H135:L135"/>
    <mergeCell ref="F136:G136"/>
    <mergeCell ref="H136:L136"/>
    <mergeCell ref="F137:G137"/>
    <mergeCell ref="H137:L137"/>
    <mergeCell ref="F138:G138"/>
    <mergeCell ref="H138:L138"/>
    <mergeCell ref="F139:G139"/>
    <mergeCell ref="H139:L139"/>
    <mergeCell ref="F140:G140"/>
    <mergeCell ref="H140:L140"/>
    <mergeCell ref="F141:G141"/>
    <mergeCell ref="H141:L141"/>
    <mergeCell ref="F142:G142"/>
    <mergeCell ref="H142:L142"/>
    <mergeCell ref="F143:G143"/>
    <mergeCell ref="H143:L143"/>
    <mergeCell ref="F144:G144"/>
    <mergeCell ref="H144:L144"/>
    <mergeCell ref="F145:G145"/>
    <mergeCell ref="H145:L145"/>
    <mergeCell ref="F146:G146"/>
    <mergeCell ref="H146:L146"/>
    <mergeCell ref="F147:G147"/>
    <mergeCell ref="H147:L147"/>
    <mergeCell ref="F148:G148"/>
    <mergeCell ref="H148:L148"/>
    <mergeCell ref="F149:G149"/>
    <mergeCell ref="H149:L149"/>
    <mergeCell ref="F150:G150"/>
    <mergeCell ref="H150:L150"/>
    <mergeCell ref="F151:G151"/>
    <mergeCell ref="H151:L151"/>
    <mergeCell ref="F152:G152"/>
    <mergeCell ref="H152:L152"/>
    <mergeCell ref="F153:G153"/>
    <mergeCell ref="H153:L153"/>
    <mergeCell ref="F154:G154"/>
    <mergeCell ref="H154:L154"/>
    <mergeCell ref="F155:G155"/>
    <mergeCell ref="H155:L155"/>
    <mergeCell ref="B156:L156"/>
    <mergeCell ref="B157:N157"/>
    <mergeCell ref="J159:N159"/>
    <mergeCell ref="F167:G167"/>
    <mergeCell ref="H167:L167"/>
    <mergeCell ref="F168:G168"/>
    <mergeCell ref="H168:L168"/>
    <mergeCell ref="F169:G169"/>
    <mergeCell ref="H169:L169"/>
    <mergeCell ref="F170:G170"/>
    <mergeCell ref="H170:L170"/>
    <mergeCell ref="F171:G171"/>
    <mergeCell ref="H171:L171"/>
    <mergeCell ref="F172:G172"/>
    <mergeCell ref="H172:L172"/>
    <mergeCell ref="F173:G173"/>
    <mergeCell ref="H173:L173"/>
    <mergeCell ref="F174:G174"/>
    <mergeCell ref="H174:L174"/>
    <mergeCell ref="F175:G175"/>
    <mergeCell ref="H175:L175"/>
    <mergeCell ref="F176:G176"/>
    <mergeCell ref="H176:L176"/>
    <mergeCell ref="F177:G177"/>
    <mergeCell ref="H177:L177"/>
    <mergeCell ref="F178:G178"/>
    <mergeCell ref="H178:L178"/>
    <mergeCell ref="F179:G179"/>
    <mergeCell ref="H179:L179"/>
    <mergeCell ref="F180:G180"/>
    <mergeCell ref="H180:L180"/>
    <mergeCell ref="F181:G181"/>
    <mergeCell ref="H181:L181"/>
    <mergeCell ref="F182:G182"/>
    <mergeCell ref="H182:L182"/>
    <mergeCell ref="F183:G183"/>
    <mergeCell ref="H183:L183"/>
    <mergeCell ref="F184:G184"/>
    <mergeCell ref="H184:L184"/>
    <mergeCell ref="F185:G185"/>
    <mergeCell ref="H185:L185"/>
    <mergeCell ref="F186:G186"/>
    <mergeCell ref="H186:L186"/>
    <mergeCell ref="F187:G187"/>
    <mergeCell ref="H187:L187"/>
    <mergeCell ref="F188:G188"/>
    <mergeCell ref="H188:L188"/>
    <mergeCell ref="F189:G189"/>
    <mergeCell ref="H189:L189"/>
    <mergeCell ref="F190:G190"/>
    <mergeCell ref="H190:L190"/>
    <mergeCell ref="F191:G191"/>
    <mergeCell ref="H191:L191"/>
    <mergeCell ref="F192:G192"/>
    <mergeCell ref="H192:L192"/>
    <mergeCell ref="F193:G193"/>
    <mergeCell ref="H193:L193"/>
    <mergeCell ref="F194:G194"/>
    <mergeCell ref="H194:L194"/>
    <mergeCell ref="F195:G195"/>
    <mergeCell ref="H195:L195"/>
    <mergeCell ref="F196:G196"/>
    <mergeCell ref="H196:L196"/>
    <mergeCell ref="F197:G197"/>
    <mergeCell ref="H197:L197"/>
    <mergeCell ref="F198:G198"/>
    <mergeCell ref="H198:L198"/>
    <mergeCell ref="F199:G199"/>
    <mergeCell ref="H199:L199"/>
    <mergeCell ref="F200:G200"/>
    <mergeCell ref="H200:L200"/>
    <mergeCell ref="F201:G201"/>
    <mergeCell ref="H201:L201"/>
    <mergeCell ref="F202:G202"/>
    <mergeCell ref="H202:L202"/>
    <mergeCell ref="F203:G203"/>
    <mergeCell ref="H203:L203"/>
    <mergeCell ref="F204:G204"/>
    <mergeCell ref="H204:L204"/>
    <mergeCell ref="F205:G205"/>
    <mergeCell ref="H205:L205"/>
    <mergeCell ref="F206:G206"/>
    <mergeCell ref="H206:L206"/>
    <mergeCell ref="F207:G207"/>
    <mergeCell ref="H207:L207"/>
    <mergeCell ref="B208:L208"/>
    <mergeCell ref="B2:D3"/>
    <mergeCell ref="E2:H3"/>
    <mergeCell ref="B4:D5"/>
    <mergeCell ref="E4:H5"/>
    <mergeCell ref="B6:D7"/>
    <mergeCell ref="E6:F7"/>
    <mergeCell ref="G6:H7"/>
    <mergeCell ref="B8:D9"/>
    <mergeCell ref="E8:F9"/>
    <mergeCell ref="G8:H9"/>
    <mergeCell ref="B54:D55"/>
    <mergeCell ref="E54:H55"/>
    <mergeCell ref="B56:D57"/>
    <mergeCell ref="E56:H57"/>
    <mergeCell ref="B58:D59"/>
    <mergeCell ref="E58:F59"/>
    <mergeCell ref="G58:H59"/>
    <mergeCell ref="B60:D61"/>
    <mergeCell ref="E60:F61"/>
    <mergeCell ref="G60:H61"/>
    <mergeCell ref="B106:D107"/>
    <mergeCell ref="E106:H107"/>
    <mergeCell ref="B108:D109"/>
    <mergeCell ref="E108:H109"/>
    <mergeCell ref="B110:D111"/>
    <mergeCell ref="E110:F111"/>
    <mergeCell ref="G110:H111"/>
    <mergeCell ref="B112:D113"/>
    <mergeCell ref="E112:F113"/>
    <mergeCell ref="G112:H113"/>
    <mergeCell ref="B158:D159"/>
    <mergeCell ref="E158:H159"/>
    <mergeCell ref="B160:D161"/>
    <mergeCell ref="E160:H161"/>
    <mergeCell ref="B162:D163"/>
    <mergeCell ref="E162:F163"/>
    <mergeCell ref="G162:H163"/>
    <mergeCell ref="B164:D165"/>
    <mergeCell ref="E164:F165"/>
    <mergeCell ref="G164:H165"/>
  </mergeCells>
  <phoneticPr fontId="3"/>
  <dataValidations count="3">
    <dataValidation type="list" allowBlank="1" showDropDown="0" showInputMessage="1" showErrorMessage="1" sqref="E2">
      <formula1>"運営交付金,活動交付金Ａ,活動交付金Ｂ"</formula1>
    </dataValidation>
    <dataValidation allowBlank="1" showDropDown="1" showInputMessage="1" showErrorMessage="1" sqref="E6:F7"/>
    <dataValidation type="list" allowBlank="1" showDropDown="0" showInputMessage="1" showErrorMessage="1" sqref="G6:H7">
      <formula1>"消耗品費,燃料費,食糧費,印刷製本費,光熱水費,修繕料"</formula1>
    </dataValidation>
  </dataValidations>
  <printOptions horizontalCentered="1"/>
  <pageMargins left="0.59055118110236227" right="0.59055118110236227" top="0.59055118110236227" bottom="0.59055118110236227" header="0.31496062992125984" footer="0.39370078740157483"/>
  <pageSetup paperSize="9" scale="98" fitToWidth="1" fitToHeight="1" orientation="portrait" usePrinterDefaults="1" r:id="rId1"/>
  <headerFooter>
    <oddHeader>&amp;R&amp;12〔事務様式２〕</oddHeader>
  </headerFooter>
  <rowBreaks count="3" manualBreakCount="3">
    <brk id="52" min="1" max="14" man="1"/>
    <brk id="104" min="1" max="14" man="1"/>
    <brk id="156" min="1" max="14" man="1"/>
  </rowBreaks>
</worksheet>
</file>

<file path=xl/worksheets/sheet7.xml><?xml version="1.0" encoding="utf-8"?>
<worksheet xmlns="http://schemas.openxmlformats.org/spreadsheetml/2006/main" xmlns:r="http://schemas.openxmlformats.org/officeDocument/2006/relationships" xmlns:mc="http://schemas.openxmlformats.org/markup-compatibility/2006">
  <sheetPr codeName="Sheet6">
    <tabColor rgb="FF0070C0"/>
  </sheetPr>
  <dimension ref="A1:IS212"/>
  <sheetViews>
    <sheetView zoomScaleSheetLayoutView="100" workbookViewId="0">
      <selection activeCell="C12" sqref="C12"/>
    </sheetView>
  </sheetViews>
  <sheetFormatPr defaultRowHeight="16.5" customHeight="1"/>
  <cols>
    <col min="1" max="1" width="9" style="1" bestFit="1" customWidth="1"/>
    <col min="2" max="2" width="3.375" style="2" customWidth="1"/>
    <col min="3" max="5" width="3.125" style="1" customWidth="1"/>
    <col min="6" max="6" width="16.25" style="1" customWidth="1"/>
    <col min="7" max="7" width="2.5" style="1" customWidth="1"/>
    <col min="8" max="8" width="16.875" style="1" customWidth="1"/>
    <col min="9" max="9" width="1.875" style="1" customWidth="1"/>
    <col min="10" max="12" width="3.125" style="1" customWidth="1"/>
    <col min="13" max="14" width="10.625" style="1" customWidth="1"/>
    <col min="15" max="23" width="9" style="1" bestFit="1" customWidth="1"/>
    <col min="24" max="24" width="29.625" style="3" customWidth="1"/>
    <col min="25" max="43" width="9" style="3" bestFit="1" customWidth="1"/>
    <col min="44" max="253" width="9" style="1" bestFit="1" customWidth="1"/>
  </cols>
  <sheetData>
    <row r="1" spans="1:43" ht="24" customHeight="1">
      <c r="B1" s="7" t="s">
        <v>103</v>
      </c>
      <c r="C1" s="7"/>
      <c r="D1" s="7"/>
      <c r="E1" s="7"/>
      <c r="F1" s="7"/>
      <c r="G1" s="7"/>
      <c r="H1" s="7"/>
      <c r="I1" s="7"/>
      <c r="J1" s="7"/>
      <c r="K1" s="7"/>
      <c r="L1" s="7"/>
      <c r="M1" s="7"/>
      <c r="N1" s="7"/>
      <c r="P1" s="65"/>
    </row>
    <row r="2" spans="1:43" ht="16.5" customHeight="1">
      <c r="A2" s="5"/>
      <c r="B2" s="8" t="s">
        <v>104</v>
      </c>
      <c r="C2" s="8"/>
      <c r="D2" s="8"/>
      <c r="E2" s="24" t="s">
        <v>88</v>
      </c>
      <c r="F2" s="24"/>
      <c r="G2" s="24"/>
      <c r="H2" s="24"/>
    </row>
    <row r="3" spans="1:43" ht="16.5" customHeight="1">
      <c r="A3" s="5"/>
      <c r="B3" s="8"/>
      <c r="C3" s="8"/>
      <c r="D3" s="8"/>
      <c r="E3" s="25"/>
      <c r="F3" s="25"/>
      <c r="G3" s="25"/>
      <c r="H3" s="25"/>
      <c r="I3" s="44"/>
      <c r="J3" s="48"/>
      <c r="K3" s="48"/>
      <c r="L3" s="48"/>
      <c r="M3" s="48"/>
      <c r="N3" s="48"/>
    </row>
    <row r="4" spans="1:43" ht="15.75" customHeight="1">
      <c r="A4" s="6"/>
      <c r="B4" s="9" t="s">
        <v>9</v>
      </c>
      <c r="C4" s="9"/>
      <c r="D4" s="9"/>
      <c r="E4" s="24" t="s">
        <v>81</v>
      </c>
      <c r="F4" s="24"/>
      <c r="G4" s="24"/>
      <c r="H4" s="24"/>
      <c r="I4" s="44"/>
      <c r="J4" s="49"/>
      <c r="K4" s="52"/>
      <c r="L4" s="52"/>
      <c r="M4" s="52"/>
      <c r="N4" s="52"/>
    </row>
    <row r="5" spans="1:43" ht="15.75" customHeight="1">
      <c r="A5" s="6"/>
      <c r="B5" s="9"/>
      <c r="C5" s="9"/>
      <c r="D5" s="9"/>
      <c r="E5" s="25"/>
      <c r="F5" s="25"/>
      <c r="G5" s="25"/>
      <c r="H5" s="25"/>
      <c r="I5" s="44"/>
      <c r="J5" s="50"/>
      <c r="K5" s="50"/>
      <c r="L5" s="50"/>
      <c r="M5" s="55"/>
      <c r="N5" s="59"/>
    </row>
    <row r="6" spans="1:43" ht="15.75" customHeight="1">
      <c r="A6" s="5"/>
      <c r="B6" s="9" t="s">
        <v>105</v>
      </c>
      <c r="C6" s="9"/>
      <c r="D6" s="9"/>
      <c r="E6" s="26" t="s">
        <v>112</v>
      </c>
      <c r="F6" s="26"/>
      <c r="G6" s="66" t="s">
        <v>128</v>
      </c>
      <c r="H6" s="24"/>
      <c r="I6" s="44"/>
      <c r="J6" s="50"/>
      <c r="K6" s="50"/>
      <c r="L6" s="50"/>
      <c r="M6" s="55"/>
      <c r="N6" s="59"/>
    </row>
    <row r="7" spans="1:43" ht="15.75" customHeight="1">
      <c r="A7" s="5"/>
      <c r="B7" s="9"/>
      <c r="C7" s="9"/>
      <c r="D7" s="9"/>
      <c r="E7" s="27"/>
      <c r="F7" s="27"/>
      <c r="G7" s="67"/>
      <c r="H7" s="25"/>
      <c r="I7" s="44"/>
      <c r="J7" s="50"/>
      <c r="K7" s="50"/>
      <c r="L7" s="50"/>
      <c r="M7" s="55"/>
      <c r="N7" s="59"/>
      <c r="O7" s="63"/>
    </row>
    <row r="8" spans="1:43" ht="15.75" customHeight="1">
      <c r="A8" s="5"/>
      <c r="B8" s="9" t="s">
        <v>106</v>
      </c>
      <c r="C8" s="9"/>
      <c r="D8" s="9"/>
      <c r="E8" s="28">
        <v>1</v>
      </c>
      <c r="F8" s="28"/>
      <c r="G8" s="38"/>
      <c r="H8" s="38"/>
      <c r="I8" s="44"/>
      <c r="J8" s="50"/>
      <c r="K8" s="50"/>
      <c r="L8" s="50"/>
      <c r="M8" s="55"/>
      <c r="N8" s="59"/>
      <c r="O8" s="63"/>
    </row>
    <row r="9" spans="1:43" ht="15.75" customHeight="1">
      <c r="B9" s="9"/>
      <c r="C9" s="9"/>
      <c r="D9" s="9"/>
      <c r="E9" s="29"/>
      <c r="F9" s="29"/>
      <c r="G9" s="38"/>
      <c r="H9" s="38"/>
      <c r="I9" s="44"/>
      <c r="J9" s="50"/>
      <c r="K9" s="50"/>
      <c r="L9" s="50"/>
      <c r="M9" s="55"/>
      <c r="N9" s="59"/>
    </row>
    <row r="10" spans="1:43" ht="6.75" customHeight="1">
      <c r="N10" s="1" t="str">
        <f>IF(M10="","",#REF!+M10)</f>
        <v/>
      </c>
    </row>
    <row r="11" spans="1:43" ht="15.75" customHeight="1">
      <c r="B11" s="10" t="s">
        <v>107</v>
      </c>
      <c r="C11" s="13" t="s">
        <v>60</v>
      </c>
      <c r="D11" s="18" t="s">
        <v>37</v>
      </c>
      <c r="E11" s="18" t="s">
        <v>10</v>
      </c>
      <c r="F11" s="18" t="s">
        <v>113</v>
      </c>
      <c r="G11" s="18"/>
      <c r="H11" s="18" t="s">
        <v>115</v>
      </c>
      <c r="I11" s="18"/>
      <c r="J11" s="18"/>
      <c r="K11" s="18"/>
      <c r="L11" s="18"/>
      <c r="M11" s="18" t="s">
        <v>117</v>
      </c>
      <c r="N11" s="60" t="s">
        <v>118</v>
      </c>
    </row>
    <row r="12" spans="1:43" s="4" customFormat="1" ht="15.75" customHeight="1">
      <c r="B12" s="11">
        <f t="shared" ref="B12:B51" si="0">ROW()-11</f>
        <v>1</v>
      </c>
      <c r="C12" s="14"/>
      <c r="D12" s="19"/>
      <c r="E12" s="30"/>
      <c r="F12" s="36"/>
      <c r="G12" s="40"/>
      <c r="H12" s="36"/>
      <c r="I12" s="46"/>
      <c r="J12" s="46"/>
      <c r="K12" s="46"/>
      <c r="L12" s="46"/>
      <c r="M12" s="56"/>
      <c r="N12" s="61" t="str">
        <f>IF(M12="","",M12)</f>
        <v/>
      </c>
      <c r="O12" s="64" t="s">
        <v>120</v>
      </c>
      <c r="AP12" s="3"/>
      <c r="AQ12" s="3"/>
    </row>
    <row r="13" spans="1:43" ht="15.75" customHeight="1">
      <c r="B13" s="11">
        <f t="shared" si="0"/>
        <v>2</v>
      </c>
      <c r="C13" s="15"/>
      <c r="D13" s="20"/>
      <c r="E13" s="31"/>
      <c r="F13" s="36"/>
      <c r="G13" s="40"/>
      <c r="H13" s="36"/>
      <c r="I13" s="46"/>
      <c r="J13" s="46"/>
      <c r="K13" s="46"/>
      <c r="L13" s="46"/>
      <c r="M13" s="56"/>
      <c r="N13" s="61" t="str">
        <f t="shared" ref="N13:N51" si="1">IF(M13="","",SUM(N12,M13))</f>
        <v/>
      </c>
    </row>
    <row r="14" spans="1:43" ht="15.75" customHeight="1">
      <c r="B14" s="11">
        <f t="shared" si="0"/>
        <v>3</v>
      </c>
      <c r="C14" s="15"/>
      <c r="D14" s="20"/>
      <c r="E14" s="31"/>
      <c r="F14" s="36"/>
      <c r="G14" s="40"/>
      <c r="H14" s="36"/>
      <c r="I14" s="46"/>
      <c r="J14" s="46"/>
      <c r="K14" s="46"/>
      <c r="L14" s="46"/>
      <c r="M14" s="56"/>
      <c r="N14" s="61" t="str">
        <f t="shared" si="1"/>
        <v/>
      </c>
    </row>
    <row r="15" spans="1:43" s="4" customFormat="1" ht="15.75" customHeight="1">
      <c r="B15" s="11">
        <f t="shared" si="0"/>
        <v>4</v>
      </c>
      <c r="C15" s="14"/>
      <c r="D15" s="19"/>
      <c r="E15" s="30"/>
      <c r="F15" s="36"/>
      <c r="G15" s="40"/>
      <c r="H15" s="36"/>
      <c r="I15" s="46"/>
      <c r="J15" s="46"/>
      <c r="K15" s="46"/>
      <c r="L15" s="46"/>
      <c r="M15" s="56"/>
      <c r="N15" s="61" t="str">
        <f t="shared" si="1"/>
        <v/>
      </c>
      <c r="AP15" s="3"/>
      <c r="AQ15" s="3"/>
    </row>
    <row r="16" spans="1:43" s="4" customFormat="1" ht="15.75" customHeight="1">
      <c r="B16" s="11">
        <f t="shared" si="0"/>
        <v>5</v>
      </c>
      <c r="C16" s="14"/>
      <c r="D16" s="19"/>
      <c r="E16" s="30"/>
      <c r="F16" s="36"/>
      <c r="G16" s="40"/>
      <c r="H16" s="36"/>
      <c r="I16" s="46"/>
      <c r="J16" s="46"/>
      <c r="K16" s="46"/>
      <c r="L16" s="46"/>
      <c r="M16" s="56"/>
      <c r="N16" s="61" t="str">
        <f t="shared" si="1"/>
        <v/>
      </c>
      <c r="AP16" s="3"/>
      <c r="AQ16" s="3"/>
    </row>
    <row r="17" spans="2:43" s="4" customFormat="1" ht="15.75" customHeight="1">
      <c r="B17" s="11">
        <f t="shared" si="0"/>
        <v>6</v>
      </c>
      <c r="C17" s="16"/>
      <c r="D17" s="21"/>
      <c r="E17" s="32"/>
      <c r="F17" s="37"/>
      <c r="G17" s="41"/>
      <c r="H17" s="37"/>
      <c r="I17" s="47"/>
      <c r="J17" s="47"/>
      <c r="K17" s="47"/>
      <c r="L17" s="47"/>
      <c r="M17" s="56"/>
      <c r="N17" s="61" t="str">
        <f t="shared" si="1"/>
        <v/>
      </c>
      <c r="AP17" s="3"/>
      <c r="AQ17" s="3"/>
    </row>
    <row r="18" spans="2:43" ht="15.75" customHeight="1">
      <c r="B18" s="11">
        <f t="shared" si="0"/>
        <v>7</v>
      </c>
      <c r="C18" s="15"/>
      <c r="D18" s="20"/>
      <c r="E18" s="31"/>
      <c r="F18" s="36"/>
      <c r="G18" s="40"/>
      <c r="H18" s="36"/>
      <c r="I18" s="46"/>
      <c r="J18" s="46"/>
      <c r="K18" s="46"/>
      <c r="L18" s="46"/>
      <c r="M18" s="56"/>
      <c r="N18" s="61" t="str">
        <f t="shared" si="1"/>
        <v/>
      </c>
    </row>
    <row r="19" spans="2:43" ht="15.75" customHeight="1">
      <c r="B19" s="11">
        <f t="shared" si="0"/>
        <v>8</v>
      </c>
      <c r="C19" s="15"/>
      <c r="D19" s="20"/>
      <c r="E19" s="31"/>
      <c r="F19" s="36"/>
      <c r="G19" s="40"/>
      <c r="H19" s="36"/>
      <c r="I19" s="46"/>
      <c r="J19" s="46"/>
      <c r="K19" s="46"/>
      <c r="L19" s="46"/>
      <c r="M19" s="56"/>
      <c r="N19" s="61" t="str">
        <f t="shared" si="1"/>
        <v/>
      </c>
    </row>
    <row r="20" spans="2:43" s="4" customFormat="1" ht="15.75" customHeight="1">
      <c r="B20" s="11">
        <f t="shared" si="0"/>
        <v>9</v>
      </c>
      <c r="C20" s="14"/>
      <c r="D20" s="19"/>
      <c r="E20" s="30"/>
      <c r="F20" s="36"/>
      <c r="G20" s="40"/>
      <c r="H20" s="36"/>
      <c r="I20" s="46"/>
      <c r="J20" s="46"/>
      <c r="K20" s="46"/>
      <c r="L20" s="46"/>
      <c r="M20" s="56"/>
      <c r="N20" s="61" t="str">
        <f t="shared" si="1"/>
        <v/>
      </c>
      <c r="AP20" s="3"/>
      <c r="AQ20" s="3"/>
    </row>
    <row r="21" spans="2:43" ht="15.75" customHeight="1">
      <c r="B21" s="11">
        <f t="shared" si="0"/>
        <v>10</v>
      </c>
      <c r="C21" s="15"/>
      <c r="D21" s="20"/>
      <c r="E21" s="31"/>
      <c r="F21" s="36"/>
      <c r="G21" s="40"/>
      <c r="H21" s="36"/>
      <c r="I21" s="46"/>
      <c r="J21" s="46"/>
      <c r="K21" s="46"/>
      <c r="L21" s="46"/>
      <c r="M21" s="56"/>
      <c r="N21" s="61" t="str">
        <f t="shared" si="1"/>
        <v/>
      </c>
    </row>
    <row r="22" spans="2:43" s="4" customFormat="1" ht="15.75" customHeight="1">
      <c r="B22" s="11">
        <f t="shared" si="0"/>
        <v>11</v>
      </c>
      <c r="C22" s="14"/>
      <c r="D22" s="19"/>
      <c r="E22" s="30"/>
      <c r="F22" s="36"/>
      <c r="G22" s="40"/>
      <c r="H22" s="36"/>
      <c r="I22" s="46"/>
      <c r="J22" s="46"/>
      <c r="K22" s="46"/>
      <c r="L22" s="46"/>
      <c r="M22" s="56"/>
      <c r="N22" s="61" t="str">
        <f t="shared" si="1"/>
        <v/>
      </c>
      <c r="AP22" s="3"/>
      <c r="AQ22" s="3"/>
    </row>
    <row r="23" spans="2:43" s="4" customFormat="1" ht="15.75" customHeight="1">
      <c r="B23" s="11">
        <f t="shared" si="0"/>
        <v>12</v>
      </c>
      <c r="C23" s="14"/>
      <c r="D23" s="19"/>
      <c r="E23" s="30"/>
      <c r="F23" s="36"/>
      <c r="G23" s="40"/>
      <c r="H23" s="36"/>
      <c r="I23" s="46"/>
      <c r="J23" s="46"/>
      <c r="K23" s="46"/>
      <c r="L23" s="46"/>
      <c r="M23" s="56"/>
      <c r="N23" s="61" t="str">
        <f t="shared" si="1"/>
        <v/>
      </c>
      <c r="AP23" s="3"/>
      <c r="AQ23" s="3"/>
    </row>
    <row r="24" spans="2:43" s="4" customFormat="1" ht="15.75" customHeight="1">
      <c r="B24" s="11">
        <f t="shared" si="0"/>
        <v>13</v>
      </c>
      <c r="C24" s="14"/>
      <c r="D24" s="19"/>
      <c r="E24" s="30"/>
      <c r="F24" s="36"/>
      <c r="G24" s="40"/>
      <c r="H24" s="36"/>
      <c r="I24" s="46"/>
      <c r="J24" s="46"/>
      <c r="K24" s="46"/>
      <c r="L24" s="46"/>
      <c r="M24" s="56"/>
      <c r="N24" s="61" t="str">
        <f t="shared" si="1"/>
        <v/>
      </c>
      <c r="AP24" s="3"/>
      <c r="AQ24" s="3"/>
    </row>
    <row r="25" spans="2:43" s="4" customFormat="1" ht="15.75" customHeight="1">
      <c r="B25" s="11">
        <f t="shared" si="0"/>
        <v>14</v>
      </c>
      <c r="C25" s="16"/>
      <c r="D25" s="21"/>
      <c r="E25" s="32"/>
      <c r="F25" s="37"/>
      <c r="G25" s="41"/>
      <c r="H25" s="37"/>
      <c r="I25" s="47"/>
      <c r="J25" s="47"/>
      <c r="K25" s="47"/>
      <c r="L25" s="47"/>
      <c r="M25" s="56"/>
      <c r="N25" s="61" t="str">
        <f t="shared" si="1"/>
        <v/>
      </c>
      <c r="AP25" s="3"/>
      <c r="AQ25" s="3"/>
    </row>
    <row r="26" spans="2:43" s="4" customFormat="1" ht="15.75" customHeight="1">
      <c r="B26" s="11">
        <f t="shared" si="0"/>
        <v>15</v>
      </c>
      <c r="C26" s="14"/>
      <c r="D26" s="19"/>
      <c r="E26" s="30"/>
      <c r="F26" s="36"/>
      <c r="G26" s="40"/>
      <c r="H26" s="36"/>
      <c r="I26" s="46"/>
      <c r="J26" s="46"/>
      <c r="K26" s="46"/>
      <c r="L26" s="46"/>
      <c r="M26" s="56"/>
      <c r="N26" s="61" t="str">
        <f t="shared" si="1"/>
        <v/>
      </c>
      <c r="AP26" s="3"/>
      <c r="AQ26" s="3"/>
    </row>
    <row r="27" spans="2:43" s="4" customFormat="1" ht="15.75" customHeight="1">
      <c r="B27" s="11">
        <f t="shared" si="0"/>
        <v>16</v>
      </c>
      <c r="C27" s="14"/>
      <c r="D27" s="19"/>
      <c r="E27" s="30"/>
      <c r="F27" s="36"/>
      <c r="G27" s="40"/>
      <c r="H27" s="36"/>
      <c r="I27" s="46"/>
      <c r="J27" s="46"/>
      <c r="K27" s="46"/>
      <c r="L27" s="46"/>
      <c r="M27" s="56"/>
      <c r="N27" s="61" t="str">
        <f t="shared" si="1"/>
        <v/>
      </c>
      <c r="AP27" s="3"/>
      <c r="AQ27" s="3"/>
    </row>
    <row r="28" spans="2:43" s="4" customFormat="1" ht="15.75" customHeight="1">
      <c r="B28" s="11">
        <f t="shared" si="0"/>
        <v>17</v>
      </c>
      <c r="C28" s="14"/>
      <c r="D28" s="19"/>
      <c r="E28" s="30"/>
      <c r="F28" s="36"/>
      <c r="G28" s="40"/>
      <c r="H28" s="36"/>
      <c r="I28" s="46"/>
      <c r="J28" s="46"/>
      <c r="K28" s="46"/>
      <c r="L28" s="46"/>
      <c r="M28" s="56"/>
      <c r="N28" s="61" t="str">
        <f t="shared" si="1"/>
        <v/>
      </c>
      <c r="AP28" s="3"/>
      <c r="AQ28" s="3"/>
    </row>
    <row r="29" spans="2:43" s="4" customFormat="1" ht="15.75" customHeight="1">
      <c r="B29" s="11">
        <f t="shared" si="0"/>
        <v>18</v>
      </c>
      <c r="C29" s="14"/>
      <c r="D29" s="19"/>
      <c r="E29" s="30"/>
      <c r="F29" s="36"/>
      <c r="G29" s="40"/>
      <c r="H29" s="36"/>
      <c r="I29" s="46"/>
      <c r="J29" s="46"/>
      <c r="K29" s="46"/>
      <c r="L29" s="46"/>
      <c r="M29" s="56"/>
      <c r="N29" s="61" t="str">
        <f t="shared" si="1"/>
        <v/>
      </c>
      <c r="AP29" s="3"/>
      <c r="AQ29" s="3"/>
    </row>
    <row r="30" spans="2:43" s="4" customFormat="1" ht="15.75" customHeight="1">
      <c r="B30" s="11">
        <f t="shared" si="0"/>
        <v>19</v>
      </c>
      <c r="C30" s="14"/>
      <c r="D30" s="19"/>
      <c r="E30" s="30"/>
      <c r="F30" s="36"/>
      <c r="G30" s="40"/>
      <c r="H30" s="36"/>
      <c r="I30" s="46"/>
      <c r="J30" s="46"/>
      <c r="K30" s="46"/>
      <c r="L30" s="46"/>
      <c r="M30" s="56"/>
      <c r="N30" s="61" t="str">
        <f t="shared" si="1"/>
        <v/>
      </c>
      <c r="AP30" s="3"/>
      <c r="AQ30" s="3"/>
    </row>
    <row r="31" spans="2:43" s="4" customFormat="1" ht="15.75" customHeight="1">
      <c r="B31" s="11">
        <f t="shared" si="0"/>
        <v>20</v>
      </c>
      <c r="C31" s="14"/>
      <c r="D31" s="19"/>
      <c r="E31" s="30"/>
      <c r="F31" s="36"/>
      <c r="G31" s="40"/>
      <c r="H31" s="36"/>
      <c r="I31" s="46"/>
      <c r="J31" s="46"/>
      <c r="K31" s="46"/>
      <c r="L31" s="46"/>
      <c r="M31" s="56"/>
      <c r="N31" s="61" t="str">
        <f t="shared" si="1"/>
        <v/>
      </c>
      <c r="AP31" s="3"/>
      <c r="AQ31" s="3"/>
    </row>
    <row r="32" spans="2:43" s="4" customFormat="1" ht="15.75" customHeight="1">
      <c r="B32" s="11">
        <f t="shared" si="0"/>
        <v>21</v>
      </c>
      <c r="C32" s="14"/>
      <c r="D32" s="19"/>
      <c r="E32" s="30"/>
      <c r="F32" s="36"/>
      <c r="G32" s="40"/>
      <c r="H32" s="36"/>
      <c r="I32" s="46"/>
      <c r="J32" s="46"/>
      <c r="K32" s="46"/>
      <c r="L32" s="46"/>
      <c r="M32" s="56"/>
      <c r="N32" s="61" t="str">
        <f t="shared" si="1"/>
        <v/>
      </c>
      <c r="AP32" s="3"/>
      <c r="AQ32" s="3"/>
    </row>
    <row r="33" spans="2:43" s="4" customFormat="1" ht="15.75" customHeight="1">
      <c r="B33" s="11">
        <f t="shared" si="0"/>
        <v>22</v>
      </c>
      <c r="C33" s="14"/>
      <c r="D33" s="19"/>
      <c r="E33" s="30"/>
      <c r="F33" s="36"/>
      <c r="G33" s="40"/>
      <c r="H33" s="36"/>
      <c r="I33" s="46"/>
      <c r="J33" s="46"/>
      <c r="K33" s="46"/>
      <c r="L33" s="46"/>
      <c r="M33" s="56"/>
      <c r="N33" s="61" t="str">
        <f t="shared" si="1"/>
        <v/>
      </c>
      <c r="AP33" s="3"/>
      <c r="AQ33" s="3"/>
    </row>
    <row r="34" spans="2:43" s="4" customFormat="1" ht="15.75" customHeight="1">
      <c r="B34" s="11">
        <f t="shared" si="0"/>
        <v>23</v>
      </c>
      <c r="C34" s="14"/>
      <c r="D34" s="19"/>
      <c r="E34" s="30"/>
      <c r="F34" s="36"/>
      <c r="G34" s="40"/>
      <c r="H34" s="36"/>
      <c r="I34" s="46"/>
      <c r="J34" s="46"/>
      <c r="K34" s="46"/>
      <c r="L34" s="46"/>
      <c r="M34" s="56"/>
      <c r="N34" s="61" t="str">
        <f t="shared" si="1"/>
        <v/>
      </c>
      <c r="AP34" s="3"/>
      <c r="AQ34" s="3"/>
    </row>
    <row r="35" spans="2:43" s="4" customFormat="1" ht="15.75" customHeight="1">
      <c r="B35" s="11">
        <f t="shared" si="0"/>
        <v>24</v>
      </c>
      <c r="C35" s="14"/>
      <c r="D35" s="19"/>
      <c r="E35" s="30"/>
      <c r="F35" s="36"/>
      <c r="G35" s="40"/>
      <c r="H35" s="36"/>
      <c r="I35" s="46"/>
      <c r="J35" s="46"/>
      <c r="K35" s="46"/>
      <c r="L35" s="46"/>
      <c r="M35" s="56"/>
      <c r="N35" s="61" t="str">
        <f t="shared" si="1"/>
        <v/>
      </c>
      <c r="AP35" s="3"/>
      <c r="AQ35" s="3"/>
    </row>
    <row r="36" spans="2:43" s="4" customFormat="1" ht="15.75" customHeight="1">
      <c r="B36" s="11">
        <f t="shared" si="0"/>
        <v>25</v>
      </c>
      <c r="C36" s="14"/>
      <c r="D36" s="19"/>
      <c r="E36" s="30"/>
      <c r="F36" s="36"/>
      <c r="G36" s="40"/>
      <c r="H36" s="36"/>
      <c r="I36" s="46"/>
      <c r="J36" s="46"/>
      <c r="K36" s="46"/>
      <c r="L36" s="46"/>
      <c r="M36" s="56"/>
      <c r="N36" s="61" t="str">
        <f t="shared" si="1"/>
        <v/>
      </c>
      <c r="AP36" s="3"/>
      <c r="AQ36" s="3"/>
    </row>
    <row r="37" spans="2:43" s="4" customFormat="1" ht="15.75" customHeight="1">
      <c r="B37" s="11">
        <f t="shared" si="0"/>
        <v>26</v>
      </c>
      <c r="C37" s="14"/>
      <c r="D37" s="19"/>
      <c r="E37" s="30"/>
      <c r="F37" s="36"/>
      <c r="G37" s="40"/>
      <c r="H37" s="36"/>
      <c r="I37" s="46"/>
      <c r="J37" s="46"/>
      <c r="K37" s="46"/>
      <c r="L37" s="46"/>
      <c r="M37" s="56"/>
      <c r="N37" s="61" t="str">
        <f t="shared" si="1"/>
        <v/>
      </c>
      <c r="AP37" s="3"/>
      <c r="AQ37" s="3"/>
    </row>
    <row r="38" spans="2:43" s="4" customFormat="1" ht="15.75" customHeight="1">
      <c r="B38" s="11">
        <f t="shared" si="0"/>
        <v>27</v>
      </c>
      <c r="C38" s="14"/>
      <c r="D38" s="19"/>
      <c r="E38" s="30"/>
      <c r="F38" s="36"/>
      <c r="G38" s="40"/>
      <c r="H38" s="36"/>
      <c r="I38" s="46"/>
      <c r="J38" s="46"/>
      <c r="K38" s="46"/>
      <c r="L38" s="46"/>
      <c r="M38" s="56"/>
      <c r="N38" s="61" t="str">
        <f t="shared" si="1"/>
        <v/>
      </c>
      <c r="AP38" s="3"/>
      <c r="AQ38" s="3"/>
    </row>
    <row r="39" spans="2:43" s="4" customFormat="1" ht="15.75" customHeight="1">
      <c r="B39" s="11">
        <f t="shared" si="0"/>
        <v>28</v>
      </c>
      <c r="C39" s="14"/>
      <c r="D39" s="19"/>
      <c r="E39" s="30"/>
      <c r="F39" s="36"/>
      <c r="G39" s="40"/>
      <c r="H39" s="36"/>
      <c r="I39" s="46"/>
      <c r="J39" s="46"/>
      <c r="K39" s="46"/>
      <c r="L39" s="46"/>
      <c r="M39" s="56"/>
      <c r="N39" s="61" t="str">
        <f t="shared" si="1"/>
        <v/>
      </c>
      <c r="AP39" s="3"/>
      <c r="AQ39" s="3"/>
    </row>
    <row r="40" spans="2:43" s="4" customFormat="1" ht="15.75" customHeight="1">
      <c r="B40" s="11">
        <f t="shared" si="0"/>
        <v>29</v>
      </c>
      <c r="C40" s="14"/>
      <c r="D40" s="19"/>
      <c r="E40" s="30"/>
      <c r="F40" s="36"/>
      <c r="G40" s="40"/>
      <c r="H40" s="36"/>
      <c r="I40" s="46"/>
      <c r="J40" s="46"/>
      <c r="K40" s="46"/>
      <c r="L40" s="46"/>
      <c r="M40" s="56"/>
      <c r="N40" s="61" t="str">
        <f t="shared" si="1"/>
        <v/>
      </c>
      <c r="AP40" s="3"/>
      <c r="AQ40" s="3"/>
    </row>
    <row r="41" spans="2:43" s="4" customFormat="1" ht="15.75" customHeight="1">
      <c r="B41" s="11">
        <f t="shared" si="0"/>
        <v>30</v>
      </c>
      <c r="C41" s="14"/>
      <c r="D41" s="19"/>
      <c r="E41" s="30"/>
      <c r="F41" s="36"/>
      <c r="G41" s="40"/>
      <c r="H41" s="36"/>
      <c r="I41" s="46"/>
      <c r="J41" s="46"/>
      <c r="K41" s="46"/>
      <c r="L41" s="46"/>
      <c r="M41" s="56"/>
      <c r="N41" s="61" t="str">
        <f t="shared" si="1"/>
        <v/>
      </c>
      <c r="AP41" s="3"/>
      <c r="AQ41" s="3"/>
    </row>
    <row r="42" spans="2:43" s="4" customFormat="1" ht="15.75" customHeight="1">
      <c r="B42" s="11">
        <f t="shared" si="0"/>
        <v>31</v>
      </c>
      <c r="C42" s="14"/>
      <c r="D42" s="19"/>
      <c r="E42" s="30"/>
      <c r="F42" s="36"/>
      <c r="G42" s="40"/>
      <c r="H42" s="36"/>
      <c r="I42" s="46"/>
      <c r="J42" s="46"/>
      <c r="K42" s="46"/>
      <c r="L42" s="46"/>
      <c r="M42" s="56"/>
      <c r="N42" s="61" t="str">
        <f t="shared" si="1"/>
        <v/>
      </c>
      <c r="AP42" s="3"/>
      <c r="AQ42" s="3"/>
    </row>
    <row r="43" spans="2:43" s="4" customFormat="1" ht="15.75" customHeight="1">
      <c r="B43" s="11">
        <f t="shared" si="0"/>
        <v>32</v>
      </c>
      <c r="C43" s="14"/>
      <c r="D43" s="19"/>
      <c r="E43" s="30"/>
      <c r="F43" s="36"/>
      <c r="G43" s="40"/>
      <c r="H43" s="36"/>
      <c r="I43" s="46"/>
      <c r="J43" s="46"/>
      <c r="K43" s="46"/>
      <c r="L43" s="46"/>
      <c r="M43" s="56"/>
      <c r="N43" s="61" t="str">
        <f t="shared" si="1"/>
        <v/>
      </c>
      <c r="AP43" s="3"/>
      <c r="AQ43" s="3"/>
    </row>
    <row r="44" spans="2:43" s="4" customFormat="1" ht="15.75" customHeight="1">
      <c r="B44" s="11">
        <f t="shared" si="0"/>
        <v>33</v>
      </c>
      <c r="C44" s="14"/>
      <c r="D44" s="19"/>
      <c r="E44" s="30"/>
      <c r="F44" s="36"/>
      <c r="G44" s="40"/>
      <c r="H44" s="36"/>
      <c r="I44" s="46"/>
      <c r="J44" s="46"/>
      <c r="K44" s="46"/>
      <c r="L44" s="46"/>
      <c r="M44" s="56"/>
      <c r="N44" s="61" t="str">
        <f t="shared" si="1"/>
        <v/>
      </c>
      <c r="AP44" s="3"/>
      <c r="AQ44" s="3"/>
    </row>
    <row r="45" spans="2:43" s="4" customFormat="1" ht="15.75" customHeight="1">
      <c r="B45" s="11">
        <f t="shared" si="0"/>
        <v>34</v>
      </c>
      <c r="C45" s="14"/>
      <c r="D45" s="19"/>
      <c r="E45" s="30"/>
      <c r="F45" s="36"/>
      <c r="G45" s="40"/>
      <c r="H45" s="36"/>
      <c r="I45" s="46"/>
      <c r="J45" s="46"/>
      <c r="K45" s="46"/>
      <c r="L45" s="46"/>
      <c r="M45" s="56"/>
      <c r="N45" s="61" t="str">
        <f t="shared" si="1"/>
        <v/>
      </c>
      <c r="AP45" s="3"/>
      <c r="AQ45" s="3"/>
    </row>
    <row r="46" spans="2:43" s="4" customFormat="1" ht="15.75" customHeight="1">
      <c r="B46" s="11">
        <f t="shared" si="0"/>
        <v>35</v>
      </c>
      <c r="C46" s="14"/>
      <c r="D46" s="19"/>
      <c r="E46" s="30"/>
      <c r="F46" s="36"/>
      <c r="G46" s="40"/>
      <c r="H46" s="36"/>
      <c r="I46" s="46"/>
      <c r="J46" s="46"/>
      <c r="K46" s="46"/>
      <c r="L46" s="46"/>
      <c r="M46" s="56"/>
      <c r="N46" s="61" t="str">
        <f t="shared" si="1"/>
        <v/>
      </c>
      <c r="AP46" s="3"/>
      <c r="AQ46" s="3"/>
    </row>
    <row r="47" spans="2:43" s="4" customFormat="1" ht="15.75" customHeight="1">
      <c r="B47" s="11">
        <f t="shared" si="0"/>
        <v>36</v>
      </c>
      <c r="C47" s="14"/>
      <c r="D47" s="19"/>
      <c r="E47" s="30"/>
      <c r="F47" s="36"/>
      <c r="G47" s="40"/>
      <c r="H47" s="36"/>
      <c r="I47" s="46"/>
      <c r="J47" s="46"/>
      <c r="K47" s="46"/>
      <c r="L47" s="46"/>
      <c r="M47" s="56"/>
      <c r="N47" s="61" t="str">
        <f t="shared" si="1"/>
        <v/>
      </c>
      <c r="AP47" s="3"/>
      <c r="AQ47" s="3"/>
    </row>
    <row r="48" spans="2:43" s="4" customFormat="1" ht="15.75" customHeight="1">
      <c r="B48" s="11">
        <f t="shared" si="0"/>
        <v>37</v>
      </c>
      <c r="C48" s="14"/>
      <c r="D48" s="19"/>
      <c r="E48" s="30"/>
      <c r="F48" s="36"/>
      <c r="G48" s="40"/>
      <c r="H48" s="36"/>
      <c r="I48" s="46"/>
      <c r="J48" s="46"/>
      <c r="K48" s="46"/>
      <c r="L48" s="46"/>
      <c r="M48" s="56"/>
      <c r="N48" s="61" t="str">
        <f t="shared" si="1"/>
        <v/>
      </c>
      <c r="AP48" s="3"/>
      <c r="AQ48" s="3"/>
    </row>
    <row r="49" spans="2:43" s="4" customFormat="1" ht="15.75" customHeight="1">
      <c r="B49" s="11">
        <f t="shared" si="0"/>
        <v>38</v>
      </c>
      <c r="C49" s="14"/>
      <c r="D49" s="19"/>
      <c r="E49" s="30"/>
      <c r="F49" s="36"/>
      <c r="G49" s="40"/>
      <c r="H49" s="36"/>
      <c r="I49" s="46"/>
      <c r="J49" s="46"/>
      <c r="K49" s="46"/>
      <c r="L49" s="46"/>
      <c r="M49" s="56"/>
      <c r="N49" s="61" t="str">
        <f t="shared" si="1"/>
        <v/>
      </c>
      <c r="AP49" s="3"/>
      <c r="AQ49" s="3"/>
    </row>
    <row r="50" spans="2:43" s="4" customFormat="1" ht="15.75" customHeight="1">
      <c r="B50" s="11">
        <f t="shared" si="0"/>
        <v>39</v>
      </c>
      <c r="C50" s="14"/>
      <c r="D50" s="19"/>
      <c r="E50" s="30"/>
      <c r="F50" s="36"/>
      <c r="G50" s="40"/>
      <c r="H50" s="36"/>
      <c r="I50" s="46"/>
      <c r="J50" s="46"/>
      <c r="K50" s="46"/>
      <c r="L50" s="46"/>
      <c r="M50" s="56"/>
      <c r="N50" s="61" t="str">
        <f t="shared" si="1"/>
        <v/>
      </c>
      <c r="AP50" s="3"/>
      <c r="AQ50" s="3"/>
    </row>
    <row r="51" spans="2:43" s="4" customFormat="1" ht="15.75" customHeight="1">
      <c r="B51" s="11">
        <f t="shared" si="0"/>
        <v>40</v>
      </c>
      <c r="C51" s="14"/>
      <c r="D51" s="19"/>
      <c r="E51" s="30"/>
      <c r="F51" s="36"/>
      <c r="G51" s="40"/>
      <c r="H51" s="36"/>
      <c r="I51" s="46"/>
      <c r="J51" s="46"/>
      <c r="K51" s="46"/>
      <c r="L51" s="46"/>
      <c r="M51" s="56"/>
      <c r="N51" s="61" t="str">
        <f t="shared" si="1"/>
        <v/>
      </c>
      <c r="X51" s="3"/>
      <c r="Y51" s="3"/>
      <c r="Z51" s="3"/>
      <c r="AA51" s="3"/>
      <c r="AB51" s="3"/>
      <c r="AC51" s="3"/>
      <c r="AD51" s="3"/>
      <c r="AE51" s="3"/>
      <c r="AF51" s="3"/>
      <c r="AG51" s="3"/>
      <c r="AH51" s="3"/>
      <c r="AI51" s="3"/>
      <c r="AJ51" s="3"/>
      <c r="AK51" s="3"/>
      <c r="AL51" s="3"/>
      <c r="AM51" s="3"/>
      <c r="AN51" s="3"/>
      <c r="AO51" s="3"/>
      <c r="AP51" s="3"/>
      <c r="AQ51" s="3"/>
    </row>
    <row r="52" spans="2:43" s="4" customFormat="1" ht="15.75" customHeight="1">
      <c r="B52" s="12" t="s">
        <v>108</v>
      </c>
      <c r="C52" s="17"/>
      <c r="D52" s="17"/>
      <c r="E52" s="17"/>
      <c r="F52" s="17"/>
      <c r="G52" s="17"/>
      <c r="H52" s="17"/>
      <c r="I52" s="17"/>
      <c r="J52" s="17"/>
      <c r="K52" s="17"/>
      <c r="L52" s="17"/>
      <c r="M52" s="57">
        <f>SUM(M12:M51)</f>
        <v>0</v>
      </c>
      <c r="N52" s="62"/>
      <c r="X52" s="3"/>
      <c r="Y52" s="3"/>
      <c r="Z52" s="3"/>
      <c r="AA52" s="3"/>
      <c r="AB52" s="3"/>
      <c r="AC52" s="3"/>
      <c r="AD52" s="3"/>
      <c r="AE52" s="3"/>
      <c r="AF52" s="3"/>
      <c r="AG52" s="3"/>
      <c r="AH52" s="3"/>
      <c r="AI52" s="3"/>
      <c r="AJ52" s="3"/>
      <c r="AK52" s="3"/>
      <c r="AL52" s="3"/>
      <c r="AM52" s="3"/>
      <c r="AN52" s="3"/>
      <c r="AO52" s="3"/>
      <c r="AP52" s="3"/>
      <c r="AQ52" s="3"/>
    </row>
    <row r="53" spans="2:43" ht="16.5" customHeight="1">
      <c r="B53" s="7" t="s">
        <v>103</v>
      </c>
      <c r="C53" s="7"/>
      <c r="D53" s="7"/>
      <c r="E53" s="7"/>
      <c r="F53" s="7"/>
      <c r="G53" s="7"/>
      <c r="H53" s="7"/>
      <c r="I53" s="7"/>
      <c r="J53" s="7"/>
      <c r="K53" s="7"/>
      <c r="L53" s="7"/>
      <c r="M53" s="7"/>
      <c r="N53" s="7"/>
    </row>
    <row r="54" spans="2:43" ht="16.5" customHeight="1">
      <c r="B54" s="8" t="s">
        <v>104</v>
      </c>
      <c r="C54" s="8"/>
      <c r="D54" s="8"/>
      <c r="E54" s="24" t="str">
        <f>$E$2</f>
        <v>運営交付金</v>
      </c>
      <c r="F54" s="24"/>
      <c r="G54" s="24"/>
      <c r="H54" s="24"/>
    </row>
    <row r="55" spans="2:43" ht="16.5" customHeight="1">
      <c r="B55" s="8"/>
      <c r="C55" s="8"/>
      <c r="D55" s="8"/>
      <c r="E55" s="25"/>
      <c r="F55" s="25"/>
      <c r="G55" s="25"/>
      <c r="H55" s="25"/>
      <c r="I55" s="44"/>
      <c r="J55" s="48"/>
      <c r="K55" s="48"/>
      <c r="L55" s="48"/>
      <c r="M55" s="48"/>
      <c r="N55" s="48"/>
    </row>
    <row r="56" spans="2:43" ht="16.5" customHeight="1">
      <c r="B56" s="9" t="s">
        <v>9</v>
      </c>
      <c r="C56" s="9"/>
      <c r="D56" s="9"/>
      <c r="E56" s="24" t="str">
        <f>$E$4</f>
        <v>運営費</v>
      </c>
      <c r="F56" s="24"/>
      <c r="G56" s="24"/>
      <c r="H56" s="24"/>
      <c r="I56" s="44"/>
      <c r="J56" s="49"/>
      <c r="K56" s="52"/>
      <c r="L56" s="52"/>
      <c r="M56" s="52"/>
      <c r="N56" s="52"/>
    </row>
    <row r="57" spans="2:43" ht="16.5" customHeight="1">
      <c r="B57" s="9"/>
      <c r="C57" s="9"/>
      <c r="D57" s="9"/>
      <c r="E57" s="25"/>
      <c r="F57" s="25"/>
      <c r="G57" s="25"/>
      <c r="H57" s="25"/>
      <c r="I57" s="44"/>
      <c r="J57" s="51"/>
      <c r="K57" s="51"/>
      <c r="L57" s="51"/>
      <c r="M57" s="55"/>
      <c r="N57" s="59"/>
    </row>
    <row r="58" spans="2:43" ht="16.5" customHeight="1">
      <c r="B58" s="9" t="s">
        <v>105</v>
      </c>
      <c r="C58" s="9"/>
      <c r="D58" s="9"/>
      <c r="E58" s="24" t="str">
        <f>$E$6</f>
        <v>需用費</v>
      </c>
      <c r="F58" s="24"/>
      <c r="G58" s="24" t="str">
        <f>$G$6</f>
        <v>修繕料</v>
      </c>
      <c r="H58" s="24"/>
      <c r="I58" s="44"/>
      <c r="J58" s="51"/>
      <c r="K58" s="51"/>
      <c r="L58" s="51"/>
      <c r="M58" s="55"/>
      <c r="N58" s="59"/>
    </row>
    <row r="59" spans="2:43" ht="16.5" customHeight="1">
      <c r="B59" s="9"/>
      <c r="C59" s="9"/>
      <c r="D59" s="9"/>
      <c r="E59" s="25"/>
      <c r="F59" s="25"/>
      <c r="G59" s="25"/>
      <c r="H59" s="25"/>
      <c r="I59" s="44"/>
      <c r="J59" s="51"/>
      <c r="K59" s="51"/>
      <c r="L59" s="51"/>
      <c r="M59" s="55"/>
      <c r="N59" s="59"/>
    </row>
    <row r="60" spans="2:43" ht="16.5" customHeight="1">
      <c r="B60" s="9" t="s">
        <v>106</v>
      </c>
      <c r="C60" s="9"/>
      <c r="D60" s="9"/>
      <c r="E60" s="28">
        <v>2</v>
      </c>
      <c r="F60" s="28"/>
      <c r="G60" s="42"/>
      <c r="H60" s="42"/>
      <c r="I60" s="44"/>
      <c r="J60" s="51"/>
      <c r="K60" s="51"/>
      <c r="L60" s="51"/>
      <c r="M60" s="55"/>
      <c r="N60" s="59"/>
    </row>
    <row r="61" spans="2:43" ht="16.5" customHeight="1">
      <c r="B61" s="9"/>
      <c r="C61" s="9"/>
      <c r="D61" s="9"/>
      <c r="E61" s="29"/>
      <c r="F61" s="29"/>
      <c r="G61" s="42"/>
      <c r="H61" s="42"/>
      <c r="I61" s="44"/>
      <c r="J61" s="51"/>
      <c r="K61" s="51"/>
      <c r="L61" s="51"/>
      <c r="M61" s="55"/>
      <c r="N61" s="59"/>
    </row>
    <row r="62" spans="2:43" ht="7.5" customHeight="1">
      <c r="N62" s="1" t="str">
        <f>IF(M62="","",#REF!+M62)</f>
        <v/>
      </c>
    </row>
    <row r="63" spans="2:43" ht="16.5" customHeight="1">
      <c r="B63" s="10" t="s">
        <v>107</v>
      </c>
      <c r="C63" s="13" t="s">
        <v>60</v>
      </c>
      <c r="D63" s="18" t="s">
        <v>37</v>
      </c>
      <c r="E63" s="18" t="s">
        <v>10</v>
      </c>
      <c r="F63" s="18" t="s">
        <v>113</v>
      </c>
      <c r="G63" s="18"/>
      <c r="H63" s="18" t="s">
        <v>115</v>
      </c>
      <c r="I63" s="18"/>
      <c r="J63" s="18"/>
      <c r="K63" s="18"/>
      <c r="L63" s="18"/>
      <c r="M63" s="18" t="s">
        <v>117</v>
      </c>
      <c r="N63" s="60" t="s">
        <v>118</v>
      </c>
    </row>
    <row r="64" spans="2:43" ht="15.75" customHeight="1">
      <c r="B64" s="11">
        <f t="shared" ref="B64:B103" si="2">ROW()-23</f>
        <v>41</v>
      </c>
      <c r="C64" s="14"/>
      <c r="D64" s="19"/>
      <c r="E64" s="30"/>
      <c r="F64" s="36"/>
      <c r="G64" s="40"/>
      <c r="H64" s="36"/>
      <c r="I64" s="46"/>
      <c r="J64" s="46"/>
      <c r="K64" s="46"/>
      <c r="L64" s="46"/>
      <c r="M64" s="56"/>
      <c r="N64" s="61" t="str">
        <f>IF(M64="","",N51+M64)</f>
        <v/>
      </c>
    </row>
    <row r="65" spans="2:14" ht="15.75" customHeight="1">
      <c r="B65" s="11">
        <f t="shared" si="2"/>
        <v>42</v>
      </c>
      <c r="C65" s="15"/>
      <c r="D65" s="20"/>
      <c r="E65" s="31"/>
      <c r="F65" s="36"/>
      <c r="G65" s="40"/>
      <c r="H65" s="36"/>
      <c r="I65" s="46"/>
      <c r="J65" s="46"/>
      <c r="K65" s="46"/>
      <c r="L65" s="46"/>
      <c r="M65" s="56"/>
      <c r="N65" s="61" t="str">
        <f t="shared" ref="N65:N103" si="3">IF(M65="","",SUM(N64,M65))</f>
        <v/>
      </c>
    </row>
    <row r="66" spans="2:14" ht="15.75" customHeight="1">
      <c r="B66" s="11">
        <f t="shared" si="2"/>
        <v>43</v>
      </c>
      <c r="C66" s="15"/>
      <c r="D66" s="20"/>
      <c r="E66" s="31"/>
      <c r="F66" s="36"/>
      <c r="G66" s="40"/>
      <c r="H66" s="36"/>
      <c r="I66" s="46"/>
      <c r="J66" s="46"/>
      <c r="K66" s="46"/>
      <c r="L66" s="46"/>
      <c r="M66" s="56"/>
      <c r="N66" s="61" t="str">
        <f t="shared" si="3"/>
        <v/>
      </c>
    </row>
    <row r="67" spans="2:14" ht="15.75" customHeight="1">
      <c r="B67" s="11">
        <f t="shared" si="2"/>
        <v>44</v>
      </c>
      <c r="C67" s="14"/>
      <c r="D67" s="19"/>
      <c r="E67" s="30"/>
      <c r="F67" s="36"/>
      <c r="G67" s="40"/>
      <c r="H67" s="36"/>
      <c r="I67" s="46"/>
      <c r="J67" s="46"/>
      <c r="K67" s="46"/>
      <c r="L67" s="46"/>
      <c r="M67" s="56"/>
      <c r="N67" s="61" t="str">
        <f t="shared" si="3"/>
        <v/>
      </c>
    </row>
    <row r="68" spans="2:14" ht="15.75" customHeight="1">
      <c r="B68" s="11">
        <f t="shared" si="2"/>
        <v>45</v>
      </c>
      <c r="C68" s="14"/>
      <c r="D68" s="19"/>
      <c r="E68" s="30"/>
      <c r="F68" s="36"/>
      <c r="G68" s="40"/>
      <c r="H68" s="36"/>
      <c r="I68" s="46"/>
      <c r="J68" s="46"/>
      <c r="K68" s="46"/>
      <c r="L68" s="46"/>
      <c r="M68" s="56"/>
      <c r="N68" s="61" t="str">
        <f t="shared" si="3"/>
        <v/>
      </c>
    </row>
    <row r="69" spans="2:14" ht="15.75" customHeight="1">
      <c r="B69" s="11">
        <f t="shared" si="2"/>
        <v>46</v>
      </c>
      <c r="C69" s="16"/>
      <c r="D69" s="21"/>
      <c r="E69" s="32"/>
      <c r="F69" s="37"/>
      <c r="G69" s="41"/>
      <c r="H69" s="37"/>
      <c r="I69" s="47"/>
      <c r="J69" s="47"/>
      <c r="K69" s="47"/>
      <c r="L69" s="47"/>
      <c r="M69" s="56"/>
      <c r="N69" s="61" t="str">
        <f t="shared" si="3"/>
        <v/>
      </c>
    </row>
    <row r="70" spans="2:14" ht="15.75" customHeight="1">
      <c r="B70" s="11">
        <f t="shared" si="2"/>
        <v>47</v>
      </c>
      <c r="C70" s="15"/>
      <c r="D70" s="20"/>
      <c r="E70" s="31"/>
      <c r="F70" s="36"/>
      <c r="G70" s="40"/>
      <c r="H70" s="36"/>
      <c r="I70" s="46"/>
      <c r="J70" s="46"/>
      <c r="K70" s="46"/>
      <c r="L70" s="46"/>
      <c r="M70" s="56"/>
      <c r="N70" s="61" t="str">
        <f t="shared" si="3"/>
        <v/>
      </c>
    </row>
    <row r="71" spans="2:14" ht="15.75" customHeight="1">
      <c r="B71" s="11">
        <f t="shared" si="2"/>
        <v>48</v>
      </c>
      <c r="C71" s="15"/>
      <c r="D71" s="20"/>
      <c r="E71" s="31"/>
      <c r="F71" s="36"/>
      <c r="G71" s="40"/>
      <c r="H71" s="36"/>
      <c r="I71" s="46"/>
      <c r="J71" s="46"/>
      <c r="K71" s="46"/>
      <c r="L71" s="46"/>
      <c r="M71" s="56"/>
      <c r="N71" s="61" t="str">
        <f t="shared" si="3"/>
        <v/>
      </c>
    </row>
    <row r="72" spans="2:14" ht="15.75" customHeight="1">
      <c r="B72" s="11">
        <f t="shared" si="2"/>
        <v>49</v>
      </c>
      <c r="C72" s="14"/>
      <c r="D72" s="19"/>
      <c r="E72" s="30"/>
      <c r="F72" s="36"/>
      <c r="G72" s="40"/>
      <c r="H72" s="36"/>
      <c r="I72" s="46"/>
      <c r="J72" s="46"/>
      <c r="K72" s="46"/>
      <c r="L72" s="46"/>
      <c r="M72" s="56"/>
      <c r="N72" s="61" t="str">
        <f t="shared" si="3"/>
        <v/>
      </c>
    </row>
    <row r="73" spans="2:14" ht="15.75" customHeight="1">
      <c r="B73" s="11">
        <f t="shared" si="2"/>
        <v>50</v>
      </c>
      <c r="C73" s="15"/>
      <c r="D73" s="20"/>
      <c r="E73" s="31"/>
      <c r="F73" s="36"/>
      <c r="G73" s="40"/>
      <c r="H73" s="36"/>
      <c r="I73" s="46"/>
      <c r="J73" s="46"/>
      <c r="K73" s="46"/>
      <c r="L73" s="46"/>
      <c r="M73" s="56"/>
      <c r="N73" s="61" t="str">
        <f t="shared" si="3"/>
        <v/>
      </c>
    </row>
    <row r="74" spans="2:14" ht="15.75" customHeight="1">
      <c r="B74" s="11">
        <f t="shared" si="2"/>
        <v>51</v>
      </c>
      <c r="C74" s="14"/>
      <c r="D74" s="19"/>
      <c r="E74" s="30"/>
      <c r="F74" s="36"/>
      <c r="G74" s="40"/>
      <c r="H74" s="36"/>
      <c r="I74" s="46"/>
      <c r="J74" s="46"/>
      <c r="K74" s="46"/>
      <c r="L74" s="46"/>
      <c r="M74" s="56"/>
      <c r="N74" s="61" t="str">
        <f t="shared" si="3"/>
        <v/>
      </c>
    </row>
    <row r="75" spans="2:14" ht="15.75" customHeight="1">
      <c r="B75" s="11">
        <f t="shared" si="2"/>
        <v>52</v>
      </c>
      <c r="C75" s="14"/>
      <c r="D75" s="19"/>
      <c r="E75" s="30"/>
      <c r="F75" s="36"/>
      <c r="G75" s="40"/>
      <c r="H75" s="36"/>
      <c r="I75" s="46"/>
      <c r="J75" s="46"/>
      <c r="K75" s="46"/>
      <c r="L75" s="46"/>
      <c r="M75" s="56"/>
      <c r="N75" s="61" t="str">
        <f t="shared" si="3"/>
        <v/>
      </c>
    </row>
    <row r="76" spans="2:14" ht="15.75" customHeight="1">
      <c r="B76" s="11">
        <f t="shared" si="2"/>
        <v>53</v>
      </c>
      <c r="C76" s="14"/>
      <c r="D76" s="19"/>
      <c r="E76" s="30"/>
      <c r="F76" s="36"/>
      <c r="G76" s="40"/>
      <c r="H76" s="36"/>
      <c r="I76" s="46"/>
      <c r="J76" s="46"/>
      <c r="K76" s="46"/>
      <c r="L76" s="46"/>
      <c r="M76" s="56"/>
      <c r="N76" s="61" t="str">
        <f t="shared" si="3"/>
        <v/>
      </c>
    </row>
    <row r="77" spans="2:14" ht="15.75" customHeight="1">
      <c r="B77" s="11">
        <f t="shared" si="2"/>
        <v>54</v>
      </c>
      <c r="C77" s="16"/>
      <c r="D77" s="21"/>
      <c r="E77" s="32"/>
      <c r="F77" s="37"/>
      <c r="G77" s="41"/>
      <c r="H77" s="37"/>
      <c r="I77" s="47"/>
      <c r="J77" s="47"/>
      <c r="K77" s="47"/>
      <c r="L77" s="47"/>
      <c r="M77" s="56"/>
      <c r="N77" s="61" t="str">
        <f t="shared" si="3"/>
        <v/>
      </c>
    </row>
    <row r="78" spans="2:14" ht="15.75" customHeight="1">
      <c r="B78" s="11">
        <f t="shared" si="2"/>
        <v>55</v>
      </c>
      <c r="C78" s="14"/>
      <c r="D78" s="19"/>
      <c r="E78" s="30"/>
      <c r="F78" s="36"/>
      <c r="G78" s="40"/>
      <c r="H78" s="36"/>
      <c r="I78" s="46"/>
      <c r="J78" s="46"/>
      <c r="K78" s="46"/>
      <c r="L78" s="46"/>
      <c r="M78" s="56"/>
      <c r="N78" s="61" t="str">
        <f t="shared" si="3"/>
        <v/>
      </c>
    </row>
    <row r="79" spans="2:14" ht="15.75" customHeight="1">
      <c r="B79" s="11">
        <f t="shared" si="2"/>
        <v>56</v>
      </c>
      <c r="C79" s="14"/>
      <c r="D79" s="19"/>
      <c r="E79" s="30"/>
      <c r="F79" s="36"/>
      <c r="G79" s="40"/>
      <c r="H79" s="36"/>
      <c r="I79" s="46"/>
      <c r="J79" s="46"/>
      <c r="K79" s="46"/>
      <c r="L79" s="46"/>
      <c r="M79" s="56"/>
      <c r="N79" s="61" t="str">
        <f t="shared" si="3"/>
        <v/>
      </c>
    </row>
    <row r="80" spans="2:14" ht="15.75" customHeight="1">
      <c r="B80" s="11">
        <f t="shared" si="2"/>
        <v>57</v>
      </c>
      <c r="C80" s="14"/>
      <c r="D80" s="19"/>
      <c r="E80" s="30"/>
      <c r="F80" s="36"/>
      <c r="G80" s="40"/>
      <c r="H80" s="36"/>
      <c r="I80" s="46"/>
      <c r="J80" s="46"/>
      <c r="K80" s="46"/>
      <c r="L80" s="46"/>
      <c r="M80" s="56"/>
      <c r="N80" s="61" t="str">
        <f t="shared" si="3"/>
        <v/>
      </c>
    </row>
    <row r="81" spans="2:14" ht="15.75" customHeight="1">
      <c r="B81" s="11">
        <f t="shared" si="2"/>
        <v>58</v>
      </c>
      <c r="C81" s="14"/>
      <c r="D81" s="19"/>
      <c r="E81" s="30"/>
      <c r="F81" s="36"/>
      <c r="G81" s="40"/>
      <c r="H81" s="36"/>
      <c r="I81" s="46"/>
      <c r="J81" s="46"/>
      <c r="K81" s="46"/>
      <c r="L81" s="46"/>
      <c r="M81" s="56"/>
      <c r="N81" s="61" t="str">
        <f t="shared" si="3"/>
        <v/>
      </c>
    </row>
    <row r="82" spans="2:14" ht="15.75" customHeight="1">
      <c r="B82" s="11">
        <f t="shared" si="2"/>
        <v>59</v>
      </c>
      <c r="C82" s="14"/>
      <c r="D82" s="19"/>
      <c r="E82" s="30"/>
      <c r="F82" s="36"/>
      <c r="G82" s="40"/>
      <c r="H82" s="36"/>
      <c r="I82" s="46"/>
      <c r="J82" s="46"/>
      <c r="K82" s="46"/>
      <c r="L82" s="46"/>
      <c r="M82" s="56"/>
      <c r="N82" s="61" t="str">
        <f t="shared" si="3"/>
        <v/>
      </c>
    </row>
    <row r="83" spans="2:14" ht="15.75" customHeight="1">
      <c r="B83" s="11">
        <f t="shared" si="2"/>
        <v>60</v>
      </c>
      <c r="C83" s="14"/>
      <c r="D83" s="19"/>
      <c r="E83" s="30"/>
      <c r="F83" s="36"/>
      <c r="G83" s="40"/>
      <c r="H83" s="36"/>
      <c r="I83" s="46"/>
      <c r="J83" s="46"/>
      <c r="K83" s="46"/>
      <c r="L83" s="46"/>
      <c r="M83" s="56"/>
      <c r="N83" s="61" t="str">
        <f t="shared" si="3"/>
        <v/>
      </c>
    </row>
    <row r="84" spans="2:14" ht="15.75" customHeight="1">
      <c r="B84" s="11">
        <f t="shared" si="2"/>
        <v>61</v>
      </c>
      <c r="C84" s="14"/>
      <c r="D84" s="19"/>
      <c r="E84" s="30"/>
      <c r="F84" s="36"/>
      <c r="G84" s="40"/>
      <c r="H84" s="36"/>
      <c r="I84" s="46"/>
      <c r="J84" s="46"/>
      <c r="K84" s="46"/>
      <c r="L84" s="46"/>
      <c r="M84" s="56"/>
      <c r="N84" s="61" t="str">
        <f t="shared" si="3"/>
        <v/>
      </c>
    </row>
    <row r="85" spans="2:14" ht="15.75" customHeight="1">
      <c r="B85" s="11">
        <f t="shared" si="2"/>
        <v>62</v>
      </c>
      <c r="C85" s="14"/>
      <c r="D85" s="19"/>
      <c r="E85" s="30"/>
      <c r="F85" s="36"/>
      <c r="G85" s="40"/>
      <c r="H85" s="36"/>
      <c r="I85" s="46"/>
      <c r="J85" s="46"/>
      <c r="K85" s="46"/>
      <c r="L85" s="46"/>
      <c r="M85" s="56"/>
      <c r="N85" s="61" t="str">
        <f t="shared" si="3"/>
        <v/>
      </c>
    </row>
    <row r="86" spans="2:14" ht="15.75" customHeight="1">
      <c r="B86" s="11">
        <f t="shared" si="2"/>
        <v>63</v>
      </c>
      <c r="C86" s="14"/>
      <c r="D86" s="19"/>
      <c r="E86" s="30"/>
      <c r="F86" s="36"/>
      <c r="G86" s="40"/>
      <c r="H86" s="36"/>
      <c r="I86" s="46"/>
      <c r="J86" s="46"/>
      <c r="K86" s="46"/>
      <c r="L86" s="46"/>
      <c r="M86" s="56"/>
      <c r="N86" s="61" t="str">
        <f t="shared" si="3"/>
        <v/>
      </c>
    </row>
    <row r="87" spans="2:14" ht="15.75" customHeight="1">
      <c r="B87" s="11">
        <f t="shared" si="2"/>
        <v>64</v>
      </c>
      <c r="C87" s="14"/>
      <c r="D87" s="19"/>
      <c r="E87" s="30"/>
      <c r="F87" s="36"/>
      <c r="G87" s="40"/>
      <c r="H87" s="36"/>
      <c r="I87" s="46"/>
      <c r="J87" s="46"/>
      <c r="K87" s="46"/>
      <c r="L87" s="46"/>
      <c r="M87" s="56"/>
      <c r="N87" s="61" t="str">
        <f t="shared" si="3"/>
        <v/>
      </c>
    </row>
    <row r="88" spans="2:14" ht="15.75" customHeight="1">
      <c r="B88" s="11">
        <f t="shared" si="2"/>
        <v>65</v>
      </c>
      <c r="C88" s="14"/>
      <c r="D88" s="19"/>
      <c r="E88" s="30"/>
      <c r="F88" s="36"/>
      <c r="G88" s="40"/>
      <c r="H88" s="36"/>
      <c r="I88" s="46"/>
      <c r="J88" s="46"/>
      <c r="K88" s="46"/>
      <c r="L88" s="46"/>
      <c r="M88" s="56"/>
      <c r="N88" s="61" t="str">
        <f t="shared" si="3"/>
        <v/>
      </c>
    </row>
    <row r="89" spans="2:14" ht="15.75" customHeight="1">
      <c r="B89" s="11">
        <f t="shared" si="2"/>
        <v>66</v>
      </c>
      <c r="C89" s="14"/>
      <c r="D89" s="19"/>
      <c r="E89" s="30"/>
      <c r="F89" s="36"/>
      <c r="G89" s="40"/>
      <c r="H89" s="36"/>
      <c r="I89" s="46"/>
      <c r="J89" s="46"/>
      <c r="K89" s="46"/>
      <c r="L89" s="46"/>
      <c r="M89" s="56"/>
      <c r="N89" s="61" t="str">
        <f t="shared" si="3"/>
        <v/>
      </c>
    </row>
    <row r="90" spans="2:14" ht="15.75" customHeight="1">
      <c r="B90" s="11">
        <f t="shared" si="2"/>
        <v>67</v>
      </c>
      <c r="C90" s="14"/>
      <c r="D90" s="19"/>
      <c r="E90" s="30"/>
      <c r="F90" s="36"/>
      <c r="G90" s="40"/>
      <c r="H90" s="36"/>
      <c r="I90" s="46"/>
      <c r="J90" s="46"/>
      <c r="K90" s="46"/>
      <c r="L90" s="46"/>
      <c r="M90" s="56"/>
      <c r="N90" s="61" t="str">
        <f t="shared" si="3"/>
        <v/>
      </c>
    </row>
    <row r="91" spans="2:14" ht="15.75" customHeight="1">
      <c r="B91" s="11">
        <f t="shared" si="2"/>
        <v>68</v>
      </c>
      <c r="C91" s="14"/>
      <c r="D91" s="19"/>
      <c r="E91" s="30"/>
      <c r="F91" s="36"/>
      <c r="G91" s="40"/>
      <c r="H91" s="36"/>
      <c r="I91" s="46"/>
      <c r="J91" s="46"/>
      <c r="K91" s="46"/>
      <c r="L91" s="46"/>
      <c r="M91" s="56"/>
      <c r="N91" s="61" t="str">
        <f t="shared" si="3"/>
        <v/>
      </c>
    </row>
    <row r="92" spans="2:14" ht="15.75" customHeight="1">
      <c r="B92" s="11">
        <f t="shared" si="2"/>
        <v>69</v>
      </c>
      <c r="C92" s="14"/>
      <c r="D92" s="19"/>
      <c r="E92" s="30"/>
      <c r="F92" s="36"/>
      <c r="G92" s="40"/>
      <c r="H92" s="36"/>
      <c r="I92" s="46"/>
      <c r="J92" s="46"/>
      <c r="K92" s="46"/>
      <c r="L92" s="46"/>
      <c r="M92" s="56"/>
      <c r="N92" s="61" t="str">
        <f t="shared" si="3"/>
        <v/>
      </c>
    </row>
    <row r="93" spans="2:14" ht="15.75" customHeight="1">
      <c r="B93" s="11">
        <f t="shared" si="2"/>
        <v>70</v>
      </c>
      <c r="C93" s="14"/>
      <c r="D93" s="19"/>
      <c r="E93" s="30"/>
      <c r="F93" s="36"/>
      <c r="G93" s="40"/>
      <c r="H93" s="36"/>
      <c r="I93" s="46"/>
      <c r="J93" s="46"/>
      <c r="K93" s="46"/>
      <c r="L93" s="46"/>
      <c r="M93" s="56"/>
      <c r="N93" s="61" t="str">
        <f t="shared" si="3"/>
        <v/>
      </c>
    </row>
    <row r="94" spans="2:14" ht="15.75" customHeight="1">
      <c r="B94" s="11">
        <f t="shared" si="2"/>
        <v>71</v>
      </c>
      <c r="C94" s="14"/>
      <c r="D94" s="19"/>
      <c r="E94" s="30"/>
      <c r="F94" s="36"/>
      <c r="G94" s="40"/>
      <c r="H94" s="36"/>
      <c r="I94" s="46"/>
      <c r="J94" s="46"/>
      <c r="K94" s="46"/>
      <c r="L94" s="46"/>
      <c r="M94" s="56"/>
      <c r="N94" s="61" t="str">
        <f t="shared" si="3"/>
        <v/>
      </c>
    </row>
    <row r="95" spans="2:14" ht="15.75" customHeight="1">
      <c r="B95" s="11">
        <f t="shared" si="2"/>
        <v>72</v>
      </c>
      <c r="C95" s="14"/>
      <c r="D95" s="19"/>
      <c r="E95" s="30"/>
      <c r="F95" s="36"/>
      <c r="G95" s="40"/>
      <c r="H95" s="36"/>
      <c r="I95" s="46"/>
      <c r="J95" s="46"/>
      <c r="K95" s="46"/>
      <c r="L95" s="46"/>
      <c r="M95" s="56"/>
      <c r="N95" s="61" t="str">
        <f t="shared" si="3"/>
        <v/>
      </c>
    </row>
    <row r="96" spans="2:14" ht="15.75" customHeight="1">
      <c r="B96" s="11">
        <f t="shared" si="2"/>
        <v>73</v>
      </c>
      <c r="C96" s="14"/>
      <c r="D96" s="19"/>
      <c r="E96" s="30"/>
      <c r="F96" s="36"/>
      <c r="G96" s="40"/>
      <c r="H96" s="36"/>
      <c r="I96" s="46"/>
      <c r="J96" s="46"/>
      <c r="K96" s="46"/>
      <c r="L96" s="46"/>
      <c r="M96" s="56"/>
      <c r="N96" s="61" t="str">
        <f t="shared" si="3"/>
        <v/>
      </c>
    </row>
    <row r="97" spans="2:14" ht="15.75" customHeight="1">
      <c r="B97" s="11">
        <f t="shared" si="2"/>
        <v>74</v>
      </c>
      <c r="C97" s="14"/>
      <c r="D97" s="19"/>
      <c r="E97" s="30"/>
      <c r="F97" s="36"/>
      <c r="G97" s="40"/>
      <c r="H97" s="36"/>
      <c r="I97" s="46"/>
      <c r="J97" s="46"/>
      <c r="K97" s="46"/>
      <c r="L97" s="46"/>
      <c r="M97" s="56"/>
      <c r="N97" s="61" t="str">
        <f t="shared" si="3"/>
        <v/>
      </c>
    </row>
    <row r="98" spans="2:14" ht="15.75" customHeight="1">
      <c r="B98" s="11">
        <f t="shared" si="2"/>
        <v>75</v>
      </c>
      <c r="C98" s="14"/>
      <c r="D98" s="19"/>
      <c r="E98" s="30"/>
      <c r="F98" s="36"/>
      <c r="G98" s="40"/>
      <c r="H98" s="36"/>
      <c r="I98" s="46"/>
      <c r="J98" s="46"/>
      <c r="K98" s="46"/>
      <c r="L98" s="46"/>
      <c r="M98" s="56"/>
      <c r="N98" s="61" t="str">
        <f t="shared" si="3"/>
        <v/>
      </c>
    </row>
    <row r="99" spans="2:14" ht="15.75" customHeight="1">
      <c r="B99" s="11">
        <f t="shared" si="2"/>
        <v>76</v>
      </c>
      <c r="C99" s="14"/>
      <c r="D99" s="19"/>
      <c r="E99" s="30"/>
      <c r="F99" s="36"/>
      <c r="G99" s="40"/>
      <c r="H99" s="36"/>
      <c r="I99" s="46"/>
      <c r="J99" s="46"/>
      <c r="K99" s="46"/>
      <c r="L99" s="46"/>
      <c r="M99" s="56"/>
      <c r="N99" s="61" t="str">
        <f t="shared" si="3"/>
        <v/>
      </c>
    </row>
    <row r="100" spans="2:14" ht="15.75" customHeight="1">
      <c r="B100" s="11">
        <f t="shared" si="2"/>
        <v>77</v>
      </c>
      <c r="C100" s="14"/>
      <c r="D100" s="19"/>
      <c r="E100" s="30"/>
      <c r="F100" s="36"/>
      <c r="G100" s="40"/>
      <c r="H100" s="36"/>
      <c r="I100" s="46"/>
      <c r="J100" s="46"/>
      <c r="K100" s="46"/>
      <c r="L100" s="46"/>
      <c r="M100" s="56"/>
      <c r="N100" s="61" t="str">
        <f t="shared" si="3"/>
        <v/>
      </c>
    </row>
    <row r="101" spans="2:14" ht="15.75" customHeight="1">
      <c r="B101" s="11">
        <f t="shared" si="2"/>
        <v>78</v>
      </c>
      <c r="C101" s="14"/>
      <c r="D101" s="19"/>
      <c r="E101" s="30"/>
      <c r="F101" s="36"/>
      <c r="G101" s="40"/>
      <c r="H101" s="36"/>
      <c r="I101" s="46"/>
      <c r="J101" s="46"/>
      <c r="K101" s="46"/>
      <c r="L101" s="46"/>
      <c r="M101" s="56"/>
      <c r="N101" s="61" t="str">
        <f t="shared" si="3"/>
        <v/>
      </c>
    </row>
    <row r="102" spans="2:14" ht="15.75" customHeight="1">
      <c r="B102" s="11">
        <f t="shared" si="2"/>
        <v>79</v>
      </c>
      <c r="C102" s="14"/>
      <c r="D102" s="19"/>
      <c r="E102" s="30"/>
      <c r="F102" s="36"/>
      <c r="G102" s="40"/>
      <c r="H102" s="36"/>
      <c r="I102" s="46"/>
      <c r="J102" s="46"/>
      <c r="K102" s="46"/>
      <c r="L102" s="46"/>
      <c r="M102" s="56"/>
      <c r="N102" s="61" t="str">
        <f t="shared" si="3"/>
        <v/>
      </c>
    </row>
    <row r="103" spans="2:14" ht="15.75" customHeight="1">
      <c r="B103" s="11">
        <f t="shared" si="2"/>
        <v>80</v>
      </c>
      <c r="C103" s="14"/>
      <c r="D103" s="19"/>
      <c r="E103" s="30"/>
      <c r="F103" s="36"/>
      <c r="G103" s="40"/>
      <c r="H103" s="36"/>
      <c r="I103" s="46"/>
      <c r="J103" s="46"/>
      <c r="K103" s="46"/>
      <c r="L103" s="46"/>
      <c r="M103" s="56"/>
      <c r="N103" s="61" t="str">
        <f t="shared" si="3"/>
        <v/>
      </c>
    </row>
    <row r="104" spans="2:14" ht="16.5" customHeight="1">
      <c r="B104" s="12" t="s">
        <v>109</v>
      </c>
      <c r="C104" s="17"/>
      <c r="D104" s="17"/>
      <c r="E104" s="17"/>
      <c r="F104" s="17"/>
      <c r="G104" s="17"/>
      <c r="H104" s="17"/>
      <c r="I104" s="17"/>
      <c r="J104" s="17"/>
      <c r="K104" s="17"/>
      <c r="L104" s="17"/>
      <c r="M104" s="57">
        <f>SUM(M64:M103)</f>
        <v>0</v>
      </c>
      <c r="N104" s="62"/>
    </row>
    <row r="105" spans="2:14" ht="16.5" customHeight="1">
      <c r="B105" s="7" t="s">
        <v>103</v>
      </c>
      <c r="C105" s="7"/>
      <c r="D105" s="7"/>
      <c r="E105" s="7"/>
      <c r="F105" s="7"/>
      <c r="G105" s="7"/>
      <c r="H105" s="7"/>
      <c r="I105" s="7"/>
      <c r="J105" s="7"/>
      <c r="K105" s="7"/>
      <c r="L105" s="7"/>
      <c r="M105" s="7"/>
      <c r="N105" s="7"/>
    </row>
    <row r="106" spans="2:14" ht="16.5" customHeight="1">
      <c r="B106" s="8" t="s">
        <v>104</v>
      </c>
      <c r="C106" s="8"/>
      <c r="D106" s="8"/>
      <c r="E106" s="24" t="str">
        <f>$E$2</f>
        <v>運営交付金</v>
      </c>
      <c r="F106" s="24"/>
      <c r="G106" s="24"/>
      <c r="H106" s="24"/>
    </row>
    <row r="107" spans="2:14" ht="16.5" customHeight="1">
      <c r="B107" s="8"/>
      <c r="C107" s="8"/>
      <c r="D107" s="8"/>
      <c r="E107" s="25"/>
      <c r="F107" s="25"/>
      <c r="G107" s="25"/>
      <c r="H107" s="25"/>
      <c r="I107" s="44"/>
      <c r="J107" s="48"/>
      <c r="K107" s="48"/>
      <c r="L107" s="48"/>
      <c r="M107" s="48"/>
      <c r="N107" s="48"/>
    </row>
    <row r="108" spans="2:14" ht="16.5" customHeight="1">
      <c r="B108" s="9" t="s">
        <v>9</v>
      </c>
      <c r="C108" s="9"/>
      <c r="D108" s="9"/>
      <c r="E108" s="24" t="str">
        <f>$E$4</f>
        <v>運営費</v>
      </c>
      <c r="F108" s="24"/>
      <c r="G108" s="24"/>
      <c r="H108" s="24"/>
      <c r="I108" s="44"/>
      <c r="J108" s="49"/>
      <c r="K108" s="52"/>
      <c r="L108" s="52"/>
      <c r="M108" s="52"/>
      <c r="N108" s="52"/>
    </row>
    <row r="109" spans="2:14" ht="16.5" customHeight="1">
      <c r="B109" s="9"/>
      <c r="C109" s="9"/>
      <c r="D109" s="9"/>
      <c r="E109" s="25"/>
      <c r="F109" s="25"/>
      <c r="G109" s="25"/>
      <c r="H109" s="25"/>
      <c r="I109" s="44"/>
      <c r="J109" s="51"/>
      <c r="K109" s="51"/>
      <c r="L109" s="51"/>
      <c r="M109" s="55"/>
      <c r="N109" s="59"/>
    </row>
    <row r="110" spans="2:14" ht="16.5" customHeight="1">
      <c r="B110" s="9" t="s">
        <v>105</v>
      </c>
      <c r="C110" s="9"/>
      <c r="D110" s="9"/>
      <c r="E110" s="24" t="str">
        <f>$E$6</f>
        <v>需用費</v>
      </c>
      <c r="F110" s="24"/>
      <c r="G110" s="24" t="str">
        <f>$G$6</f>
        <v>修繕料</v>
      </c>
      <c r="H110" s="24"/>
      <c r="I110" s="44"/>
      <c r="J110" s="51"/>
      <c r="K110" s="51"/>
      <c r="L110" s="51"/>
      <c r="M110" s="55"/>
      <c r="N110" s="59"/>
    </row>
    <row r="111" spans="2:14" ht="16.5" customHeight="1">
      <c r="B111" s="9"/>
      <c r="C111" s="9"/>
      <c r="D111" s="9"/>
      <c r="E111" s="25"/>
      <c r="F111" s="25"/>
      <c r="G111" s="25"/>
      <c r="H111" s="25"/>
      <c r="I111" s="44"/>
      <c r="J111" s="51"/>
      <c r="K111" s="51"/>
      <c r="L111" s="51"/>
      <c r="M111" s="55"/>
      <c r="N111" s="59"/>
    </row>
    <row r="112" spans="2:14" ht="16.5" customHeight="1">
      <c r="B112" s="9" t="s">
        <v>106</v>
      </c>
      <c r="C112" s="9"/>
      <c r="D112" s="9"/>
      <c r="E112" s="28">
        <v>3</v>
      </c>
      <c r="F112" s="28"/>
      <c r="G112" s="42"/>
      <c r="H112" s="42"/>
      <c r="I112" s="44"/>
      <c r="J112" s="51"/>
      <c r="K112" s="51"/>
      <c r="L112" s="51"/>
      <c r="M112" s="55"/>
      <c r="N112" s="59"/>
    </row>
    <row r="113" spans="2:14" ht="16.5" customHeight="1">
      <c r="B113" s="9"/>
      <c r="C113" s="9"/>
      <c r="D113" s="9"/>
      <c r="E113" s="29"/>
      <c r="F113" s="29"/>
      <c r="G113" s="42"/>
      <c r="H113" s="42"/>
      <c r="I113" s="44"/>
      <c r="J113" s="51"/>
      <c r="K113" s="51"/>
      <c r="L113" s="51"/>
      <c r="M113" s="55"/>
      <c r="N113" s="59"/>
    </row>
    <row r="114" spans="2:14" ht="7.5" customHeight="1">
      <c r="N114" s="1" t="str">
        <f>IF(M114="","",#REF!+M114)</f>
        <v/>
      </c>
    </row>
    <row r="115" spans="2:14" ht="16.5" customHeight="1">
      <c r="B115" s="10" t="s">
        <v>107</v>
      </c>
      <c r="C115" s="13" t="s">
        <v>60</v>
      </c>
      <c r="D115" s="18" t="s">
        <v>37</v>
      </c>
      <c r="E115" s="18" t="s">
        <v>10</v>
      </c>
      <c r="F115" s="18" t="s">
        <v>113</v>
      </c>
      <c r="G115" s="18"/>
      <c r="H115" s="18" t="s">
        <v>115</v>
      </c>
      <c r="I115" s="18"/>
      <c r="J115" s="18"/>
      <c r="K115" s="18"/>
      <c r="L115" s="18"/>
      <c r="M115" s="18" t="s">
        <v>117</v>
      </c>
      <c r="N115" s="60" t="s">
        <v>118</v>
      </c>
    </row>
    <row r="116" spans="2:14" ht="15.75" customHeight="1">
      <c r="B116" s="11">
        <f t="shared" ref="B116:B155" si="4">ROW()-35</f>
        <v>81</v>
      </c>
      <c r="C116" s="14"/>
      <c r="D116" s="19"/>
      <c r="E116" s="30"/>
      <c r="F116" s="36"/>
      <c r="G116" s="40"/>
      <c r="H116" s="36"/>
      <c r="I116" s="46"/>
      <c r="J116" s="46"/>
      <c r="K116" s="46"/>
      <c r="L116" s="46"/>
      <c r="M116" s="56"/>
      <c r="N116" s="61" t="str">
        <f>IF(M116="","",N103+M116)</f>
        <v/>
      </c>
    </row>
    <row r="117" spans="2:14" ht="15.75" customHeight="1">
      <c r="B117" s="11">
        <f t="shared" si="4"/>
        <v>82</v>
      </c>
      <c r="C117" s="15"/>
      <c r="D117" s="20"/>
      <c r="E117" s="31"/>
      <c r="F117" s="36"/>
      <c r="G117" s="40"/>
      <c r="H117" s="36"/>
      <c r="I117" s="46"/>
      <c r="J117" s="46"/>
      <c r="K117" s="46"/>
      <c r="L117" s="46"/>
      <c r="M117" s="56"/>
      <c r="N117" s="61" t="str">
        <f t="shared" ref="N117:N155" si="5">IF(M117="","",SUM(N116,M117))</f>
        <v/>
      </c>
    </row>
    <row r="118" spans="2:14" ht="15.75" customHeight="1">
      <c r="B118" s="11">
        <f t="shared" si="4"/>
        <v>83</v>
      </c>
      <c r="C118" s="15"/>
      <c r="D118" s="20"/>
      <c r="E118" s="31"/>
      <c r="F118" s="36"/>
      <c r="G118" s="40"/>
      <c r="H118" s="36"/>
      <c r="I118" s="46"/>
      <c r="J118" s="46"/>
      <c r="K118" s="46"/>
      <c r="L118" s="46"/>
      <c r="M118" s="56"/>
      <c r="N118" s="61" t="str">
        <f t="shared" si="5"/>
        <v/>
      </c>
    </row>
    <row r="119" spans="2:14" ht="15.75" customHeight="1">
      <c r="B119" s="11">
        <f t="shared" si="4"/>
        <v>84</v>
      </c>
      <c r="C119" s="14"/>
      <c r="D119" s="19"/>
      <c r="E119" s="30"/>
      <c r="F119" s="36"/>
      <c r="G119" s="40"/>
      <c r="H119" s="36"/>
      <c r="I119" s="46"/>
      <c r="J119" s="46"/>
      <c r="K119" s="46"/>
      <c r="L119" s="46"/>
      <c r="M119" s="56"/>
      <c r="N119" s="61" t="str">
        <f t="shared" si="5"/>
        <v/>
      </c>
    </row>
    <row r="120" spans="2:14" ht="15.75" customHeight="1">
      <c r="B120" s="11">
        <f t="shared" si="4"/>
        <v>85</v>
      </c>
      <c r="C120" s="14"/>
      <c r="D120" s="19"/>
      <c r="E120" s="30"/>
      <c r="F120" s="36"/>
      <c r="G120" s="40"/>
      <c r="H120" s="36"/>
      <c r="I120" s="46"/>
      <c r="J120" s="46"/>
      <c r="K120" s="46"/>
      <c r="L120" s="46"/>
      <c r="M120" s="56"/>
      <c r="N120" s="61" t="str">
        <f t="shared" si="5"/>
        <v/>
      </c>
    </row>
    <row r="121" spans="2:14" ht="15.75" customHeight="1">
      <c r="B121" s="11">
        <f t="shared" si="4"/>
        <v>86</v>
      </c>
      <c r="C121" s="16"/>
      <c r="D121" s="21"/>
      <c r="E121" s="32"/>
      <c r="F121" s="37"/>
      <c r="G121" s="41"/>
      <c r="H121" s="37"/>
      <c r="I121" s="47"/>
      <c r="J121" s="47"/>
      <c r="K121" s="47"/>
      <c r="L121" s="47"/>
      <c r="M121" s="56"/>
      <c r="N121" s="61" t="str">
        <f t="shared" si="5"/>
        <v/>
      </c>
    </row>
    <row r="122" spans="2:14" ht="15.75" customHeight="1">
      <c r="B122" s="11">
        <f t="shared" si="4"/>
        <v>87</v>
      </c>
      <c r="C122" s="15"/>
      <c r="D122" s="20"/>
      <c r="E122" s="31"/>
      <c r="F122" s="36"/>
      <c r="G122" s="40"/>
      <c r="H122" s="36"/>
      <c r="I122" s="46"/>
      <c r="J122" s="46"/>
      <c r="K122" s="46"/>
      <c r="L122" s="46"/>
      <c r="M122" s="56"/>
      <c r="N122" s="61" t="str">
        <f t="shared" si="5"/>
        <v/>
      </c>
    </row>
    <row r="123" spans="2:14" ht="15.75" customHeight="1">
      <c r="B123" s="11">
        <f t="shared" si="4"/>
        <v>88</v>
      </c>
      <c r="C123" s="15"/>
      <c r="D123" s="20"/>
      <c r="E123" s="31"/>
      <c r="F123" s="36"/>
      <c r="G123" s="40"/>
      <c r="H123" s="36"/>
      <c r="I123" s="46"/>
      <c r="J123" s="46"/>
      <c r="K123" s="46"/>
      <c r="L123" s="46"/>
      <c r="M123" s="56"/>
      <c r="N123" s="61" t="str">
        <f t="shared" si="5"/>
        <v/>
      </c>
    </row>
    <row r="124" spans="2:14" ht="15.75" customHeight="1">
      <c r="B124" s="11">
        <f t="shared" si="4"/>
        <v>89</v>
      </c>
      <c r="C124" s="14"/>
      <c r="D124" s="19"/>
      <c r="E124" s="30"/>
      <c r="F124" s="36"/>
      <c r="G124" s="40"/>
      <c r="H124" s="36"/>
      <c r="I124" s="46"/>
      <c r="J124" s="46"/>
      <c r="K124" s="46"/>
      <c r="L124" s="46"/>
      <c r="M124" s="56"/>
      <c r="N124" s="61" t="str">
        <f t="shared" si="5"/>
        <v/>
      </c>
    </row>
    <row r="125" spans="2:14" ht="15.75" customHeight="1">
      <c r="B125" s="11">
        <f t="shared" si="4"/>
        <v>90</v>
      </c>
      <c r="C125" s="15"/>
      <c r="D125" s="20"/>
      <c r="E125" s="31"/>
      <c r="F125" s="36"/>
      <c r="G125" s="40"/>
      <c r="H125" s="36"/>
      <c r="I125" s="46"/>
      <c r="J125" s="46"/>
      <c r="K125" s="46"/>
      <c r="L125" s="46"/>
      <c r="M125" s="56"/>
      <c r="N125" s="61" t="str">
        <f t="shared" si="5"/>
        <v/>
      </c>
    </row>
    <row r="126" spans="2:14" ht="15.75" customHeight="1">
      <c r="B126" s="11">
        <f t="shared" si="4"/>
        <v>91</v>
      </c>
      <c r="C126" s="14"/>
      <c r="D126" s="19"/>
      <c r="E126" s="30"/>
      <c r="F126" s="36"/>
      <c r="G126" s="40"/>
      <c r="H126" s="36"/>
      <c r="I126" s="46"/>
      <c r="J126" s="46"/>
      <c r="K126" s="46"/>
      <c r="L126" s="46"/>
      <c r="M126" s="56"/>
      <c r="N126" s="61" t="str">
        <f t="shared" si="5"/>
        <v/>
      </c>
    </row>
    <row r="127" spans="2:14" ht="15.75" customHeight="1">
      <c r="B127" s="11">
        <f t="shared" si="4"/>
        <v>92</v>
      </c>
      <c r="C127" s="14"/>
      <c r="D127" s="19"/>
      <c r="E127" s="30"/>
      <c r="F127" s="36"/>
      <c r="G127" s="40"/>
      <c r="H127" s="36"/>
      <c r="I127" s="46"/>
      <c r="J127" s="46"/>
      <c r="K127" s="46"/>
      <c r="L127" s="46"/>
      <c r="M127" s="56"/>
      <c r="N127" s="61" t="str">
        <f t="shared" si="5"/>
        <v/>
      </c>
    </row>
    <row r="128" spans="2:14" ht="15.75" customHeight="1">
      <c r="B128" s="11">
        <f t="shared" si="4"/>
        <v>93</v>
      </c>
      <c r="C128" s="14"/>
      <c r="D128" s="19"/>
      <c r="E128" s="30"/>
      <c r="F128" s="36"/>
      <c r="G128" s="40"/>
      <c r="H128" s="36"/>
      <c r="I128" s="46"/>
      <c r="J128" s="46"/>
      <c r="K128" s="46"/>
      <c r="L128" s="46"/>
      <c r="M128" s="56"/>
      <c r="N128" s="61" t="str">
        <f t="shared" si="5"/>
        <v/>
      </c>
    </row>
    <row r="129" spans="2:14" ht="15.75" customHeight="1">
      <c r="B129" s="11">
        <f t="shared" si="4"/>
        <v>94</v>
      </c>
      <c r="C129" s="16"/>
      <c r="D129" s="21"/>
      <c r="E129" s="32"/>
      <c r="F129" s="37"/>
      <c r="G129" s="41"/>
      <c r="H129" s="37"/>
      <c r="I129" s="47"/>
      <c r="J129" s="47"/>
      <c r="K129" s="47"/>
      <c r="L129" s="47"/>
      <c r="M129" s="56"/>
      <c r="N129" s="61" t="str">
        <f t="shared" si="5"/>
        <v/>
      </c>
    </row>
    <row r="130" spans="2:14" ht="15.75" customHeight="1">
      <c r="B130" s="11">
        <f t="shared" si="4"/>
        <v>95</v>
      </c>
      <c r="C130" s="14"/>
      <c r="D130" s="19"/>
      <c r="E130" s="30"/>
      <c r="F130" s="36"/>
      <c r="G130" s="40"/>
      <c r="H130" s="36"/>
      <c r="I130" s="46"/>
      <c r="J130" s="46"/>
      <c r="K130" s="46"/>
      <c r="L130" s="46"/>
      <c r="M130" s="56"/>
      <c r="N130" s="61" t="str">
        <f t="shared" si="5"/>
        <v/>
      </c>
    </row>
    <row r="131" spans="2:14" ht="15.75" customHeight="1">
      <c r="B131" s="11">
        <f t="shared" si="4"/>
        <v>96</v>
      </c>
      <c r="C131" s="14"/>
      <c r="D131" s="19"/>
      <c r="E131" s="30"/>
      <c r="F131" s="36"/>
      <c r="G131" s="40"/>
      <c r="H131" s="36"/>
      <c r="I131" s="46"/>
      <c r="J131" s="46"/>
      <c r="K131" s="46"/>
      <c r="L131" s="46"/>
      <c r="M131" s="56"/>
      <c r="N131" s="61" t="str">
        <f t="shared" si="5"/>
        <v/>
      </c>
    </row>
    <row r="132" spans="2:14" ht="15.75" customHeight="1">
      <c r="B132" s="11">
        <f t="shared" si="4"/>
        <v>97</v>
      </c>
      <c r="C132" s="14"/>
      <c r="D132" s="19"/>
      <c r="E132" s="30"/>
      <c r="F132" s="36"/>
      <c r="G132" s="40"/>
      <c r="H132" s="36"/>
      <c r="I132" s="46"/>
      <c r="J132" s="46"/>
      <c r="K132" s="46"/>
      <c r="L132" s="46"/>
      <c r="M132" s="56"/>
      <c r="N132" s="61" t="str">
        <f t="shared" si="5"/>
        <v/>
      </c>
    </row>
    <row r="133" spans="2:14" ht="15.75" customHeight="1">
      <c r="B133" s="11">
        <f t="shared" si="4"/>
        <v>98</v>
      </c>
      <c r="C133" s="14"/>
      <c r="D133" s="19"/>
      <c r="E133" s="30"/>
      <c r="F133" s="36"/>
      <c r="G133" s="40"/>
      <c r="H133" s="36"/>
      <c r="I133" s="46"/>
      <c r="J133" s="46"/>
      <c r="K133" s="46"/>
      <c r="L133" s="46"/>
      <c r="M133" s="56"/>
      <c r="N133" s="61" t="str">
        <f t="shared" si="5"/>
        <v/>
      </c>
    </row>
    <row r="134" spans="2:14" ht="15.75" customHeight="1">
      <c r="B134" s="11">
        <f t="shared" si="4"/>
        <v>99</v>
      </c>
      <c r="C134" s="14"/>
      <c r="D134" s="19"/>
      <c r="E134" s="30"/>
      <c r="F134" s="36"/>
      <c r="G134" s="40"/>
      <c r="H134" s="36"/>
      <c r="I134" s="46"/>
      <c r="J134" s="46"/>
      <c r="K134" s="46"/>
      <c r="L134" s="46"/>
      <c r="M134" s="56"/>
      <c r="N134" s="61" t="str">
        <f t="shared" si="5"/>
        <v/>
      </c>
    </row>
    <row r="135" spans="2:14" ht="15.75" customHeight="1">
      <c r="B135" s="11">
        <f t="shared" si="4"/>
        <v>100</v>
      </c>
      <c r="C135" s="14"/>
      <c r="D135" s="19"/>
      <c r="E135" s="30"/>
      <c r="F135" s="36"/>
      <c r="G135" s="40"/>
      <c r="H135" s="36"/>
      <c r="I135" s="46"/>
      <c r="J135" s="46"/>
      <c r="K135" s="46"/>
      <c r="L135" s="46"/>
      <c r="M135" s="56"/>
      <c r="N135" s="61" t="str">
        <f t="shared" si="5"/>
        <v/>
      </c>
    </row>
    <row r="136" spans="2:14" ht="15.75" customHeight="1">
      <c r="B136" s="11">
        <f t="shared" si="4"/>
        <v>101</v>
      </c>
      <c r="C136" s="14"/>
      <c r="D136" s="19"/>
      <c r="E136" s="30"/>
      <c r="F136" s="36"/>
      <c r="G136" s="40"/>
      <c r="H136" s="36"/>
      <c r="I136" s="46"/>
      <c r="J136" s="46"/>
      <c r="K136" s="46"/>
      <c r="L136" s="46"/>
      <c r="M136" s="56"/>
      <c r="N136" s="61" t="str">
        <f t="shared" si="5"/>
        <v/>
      </c>
    </row>
    <row r="137" spans="2:14" ht="15.75" customHeight="1">
      <c r="B137" s="11">
        <f t="shared" si="4"/>
        <v>102</v>
      </c>
      <c r="C137" s="14"/>
      <c r="D137" s="19"/>
      <c r="E137" s="30"/>
      <c r="F137" s="36"/>
      <c r="G137" s="40"/>
      <c r="H137" s="36"/>
      <c r="I137" s="46"/>
      <c r="J137" s="46"/>
      <c r="K137" s="46"/>
      <c r="L137" s="46"/>
      <c r="M137" s="56"/>
      <c r="N137" s="61" t="str">
        <f t="shared" si="5"/>
        <v/>
      </c>
    </row>
    <row r="138" spans="2:14" ht="15.75" customHeight="1">
      <c r="B138" s="11">
        <f t="shared" si="4"/>
        <v>103</v>
      </c>
      <c r="C138" s="14"/>
      <c r="D138" s="19"/>
      <c r="E138" s="30"/>
      <c r="F138" s="36"/>
      <c r="G138" s="40"/>
      <c r="H138" s="36"/>
      <c r="I138" s="46"/>
      <c r="J138" s="46"/>
      <c r="K138" s="46"/>
      <c r="L138" s="46"/>
      <c r="M138" s="56"/>
      <c r="N138" s="61" t="str">
        <f t="shared" si="5"/>
        <v/>
      </c>
    </row>
    <row r="139" spans="2:14" ht="15.75" customHeight="1">
      <c r="B139" s="11">
        <f t="shared" si="4"/>
        <v>104</v>
      </c>
      <c r="C139" s="14"/>
      <c r="D139" s="19"/>
      <c r="E139" s="30"/>
      <c r="F139" s="36"/>
      <c r="G139" s="40"/>
      <c r="H139" s="36"/>
      <c r="I139" s="46"/>
      <c r="J139" s="46"/>
      <c r="K139" s="46"/>
      <c r="L139" s="46"/>
      <c r="M139" s="56"/>
      <c r="N139" s="61" t="str">
        <f t="shared" si="5"/>
        <v/>
      </c>
    </row>
    <row r="140" spans="2:14" ht="15.75" customHeight="1">
      <c r="B140" s="11">
        <f t="shared" si="4"/>
        <v>105</v>
      </c>
      <c r="C140" s="14"/>
      <c r="D140" s="19"/>
      <c r="E140" s="30"/>
      <c r="F140" s="36"/>
      <c r="G140" s="40"/>
      <c r="H140" s="36"/>
      <c r="I140" s="46"/>
      <c r="J140" s="46"/>
      <c r="K140" s="46"/>
      <c r="L140" s="46"/>
      <c r="M140" s="56"/>
      <c r="N140" s="61" t="str">
        <f t="shared" si="5"/>
        <v/>
      </c>
    </row>
    <row r="141" spans="2:14" ht="15.75" customHeight="1">
      <c r="B141" s="11">
        <f t="shared" si="4"/>
        <v>106</v>
      </c>
      <c r="C141" s="14"/>
      <c r="D141" s="19"/>
      <c r="E141" s="30"/>
      <c r="F141" s="36"/>
      <c r="G141" s="40"/>
      <c r="H141" s="36"/>
      <c r="I141" s="46"/>
      <c r="J141" s="46"/>
      <c r="K141" s="46"/>
      <c r="L141" s="46"/>
      <c r="M141" s="56"/>
      <c r="N141" s="61" t="str">
        <f t="shared" si="5"/>
        <v/>
      </c>
    </row>
    <row r="142" spans="2:14" ht="15.75" customHeight="1">
      <c r="B142" s="11">
        <f t="shared" si="4"/>
        <v>107</v>
      </c>
      <c r="C142" s="14"/>
      <c r="D142" s="19"/>
      <c r="E142" s="30"/>
      <c r="F142" s="36"/>
      <c r="G142" s="40"/>
      <c r="H142" s="36"/>
      <c r="I142" s="46"/>
      <c r="J142" s="46"/>
      <c r="K142" s="46"/>
      <c r="L142" s="46"/>
      <c r="M142" s="56"/>
      <c r="N142" s="61" t="str">
        <f t="shared" si="5"/>
        <v/>
      </c>
    </row>
    <row r="143" spans="2:14" ht="15.75" customHeight="1">
      <c r="B143" s="11">
        <f t="shared" si="4"/>
        <v>108</v>
      </c>
      <c r="C143" s="14"/>
      <c r="D143" s="19"/>
      <c r="E143" s="30"/>
      <c r="F143" s="36"/>
      <c r="G143" s="40"/>
      <c r="H143" s="36"/>
      <c r="I143" s="46"/>
      <c r="J143" s="46"/>
      <c r="K143" s="46"/>
      <c r="L143" s="46"/>
      <c r="M143" s="56"/>
      <c r="N143" s="61" t="str">
        <f t="shared" si="5"/>
        <v/>
      </c>
    </row>
    <row r="144" spans="2:14" ht="15.75" customHeight="1">
      <c r="B144" s="11">
        <f t="shared" si="4"/>
        <v>109</v>
      </c>
      <c r="C144" s="14"/>
      <c r="D144" s="19"/>
      <c r="E144" s="30"/>
      <c r="F144" s="36"/>
      <c r="G144" s="40"/>
      <c r="H144" s="36"/>
      <c r="I144" s="46"/>
      <c r="J144" s="46"/>
      <c r="K144" s="46"/>
      <c r="L144" s="46"/>
      <c r="M144" s="56"/>
      <c r="N144" s="61" t="str">
        <f t="shared" si="5"/>
        <v/>
      </c>
    </row>
    <row r="145" spans="2:14" ht="15.75" customHeight="1">
      <c r="B145" s="11">
        <f t="shared" si="4"/>
        <v>110</v>
      </c>
      <c r="C145" s="14"/>
      <c r="D145" s="19"/>
      <c r="E145" s="30"/>
      <c r="F145" s="36"/>
      <c r="G145" s="40"/>
      <c r="H145" s="36"/>
      <c r="I145" s="46"/>
      <c r="J145" s="46"/>
      <c r="K145" s="46"/>
      <c r="L145" s="46"/>
      <c r="M145" s="56"/>
      <c r="N145" s="61" t="str">
        <f t="shared" si="5"/>
        <v/>
      </c>
    </row>
    <row r="146" spans="2:14" ht="15.75" customHeight="1">
      <c r="B146" s="11">
        <f t="shared" si="4"/>
        <v>111</v>
      </c>
      <c r="C146" s="14"/>
      <c r="D146" s="19"/>
      <c r="E146" s="30"/>
      <c r="F146" s="36"/>
      <c r="G146" s="40"/>
      <c r="H146" s="36"/>
      <c r="I146" s="46"/>
      <c r="J146" s="46"/>
      <c r="K146" s="46"/>
      <c r="L146" s="46"/>
      <c r="M146" s="56"/>
      <c r="N146" s="61" t="str">
        <f t="shared" si="5"/>
        <v/>
      </c>
    </row>
    <row r="147" spans="2:14" ht="15.75" customHeight="1">
      <c r="B147" s="11">
        <f t="shared" si="4"/>
        <v>112</v>
      </c>
      <c r="C147" s="14"/>
      <c r="D147" s="19"/>
      <c r="E147" s="30"/>
      <c r="F147" s="36"/>
      <c r="G147" s="40"/>
      <c r="H147" s="36"/>
      <c r="I147" s="46"/>
      <c r="J147" s="46"/>
      <c r="K147" s="46"/>
      <c r="L147" s="46"/>
      <c r="M147" s="56"/>
      <c r="N147" s="61" t="str">
        <f t="shared" si="5"/>
        <v/>
      </c>
    </row>
    <row r="148" spans="2:14" ht="15.75" customHeight="1">
      <c r="B148" s="11">
        <f t="shared" si="4"/>
        <v>113</v>
      </c>
      <c r="C148" s="14"/>
      <c r="D148" s="19"/>
      <c r="E148" s="30"/>
      <c r="F148" s="36"/>
      <c r="G148" s="40"/>
      <c r="H148" s="36"/>
      <c r="I148" s="46"/>
      <c r="J148" s="46"/>
      <c r="K148" s="46"/>
      <c r="L148" s="46"/>
      <c r="M148" s="56"/>
      <c r="N148" s="61" t="str">
        <f t="shared" si="5"/>
        <v/>
      </c>
    </row>
    <row r="149" spans="2:14" ht="15.75" customHeight="1">
      <c r="B149" s="11">
        <f t="shared" si="4"/>
        <v>114</v>
      </c>
      <c r="C149" s="14"/>
      <c r="D149" s="19"/>
      <c r="E149" s="30"/>
      <c r="F149" s="36"/>
      <c r="G149" s="40"/>
      <c r="H149" s="36"/>
      <c r="I149" s="46"/>
      <c r="J149" s="46"/>
      <c r="K149" s="46"/>
      <c r="L149" s="46"/>
      <c r="M149" s="56"/>
      <c r="N149" s="61" t="str">
        <f t="shared" si="5"/>
        <v/>
      </c>
    </row>
    <row r="150" spans="2:14" ht="15.75" customHeight="1">
      <c r="B150" s="11">
        <f t="shared" si="4"/>
        <v>115</v>
      </c>
      <c r="C150" s="14"/>
      <c r="D150" s="19"/>
      <c r="E150" s="30"/>
      <c r="F150" s="36"/>
      <c r="G150" s="40"/>
      <c r="H150" s="36"/>
      <c r="I150" s="46"/>
      <c r="J150" s="46"/>
      <c r="K150" s="46"/>
      <c r="L150" s="46"/>
      <c r="M150" s="56"/>
      <c r="N150" s="61" t="str">
        <f t="shared" si="5"/>
        <v/>
      </c>
    </row>
    <row r="151" spans="2:14" ht="15.75" customHeight="1">
      <c r="B151" s="11">
        <f t="shared" si="4"/>
        <v>116</v>
      </c>
      <c r="C151" s="14"/>
      <c r="D151" s="19"/>
      <c r="E151" s="30"/>
      <c r="F151" s="36"/>
      <c r="G151" s="40"/>
      <c r="H151" s="36"/>
      <c r="I151" s="46"/>
      <c r="J151" s="46"/>
      <c r="K151" s="46"/>
      <c r="L151" s="46"/>
      <c r="M151" s="56"/>
      <c r="N151" s="61" t="str">
        <f t="shared" si="5"/>
        <v/>
      </c>
    </row>
    <row r="152" spans="2:14" ht="15.75" customHeight="1">
      <c r="B152" s="11">
        <f t="shared" si="4"/>
        <v>117</v>
      </c>
      <c r="C152" s="14"/>
      <c r="D152" s="19"/>
      <c r="E152" s="30"/>
      <c r="F152" s="36"/>
      <c r="G152" s="40"/>
      <c r="H152" s="36"/>
      <c r="I152" s="46"/>
      <c r="J152" s="46"/>
      <c r="K152" s="46"/>
      <c r="L152" s="46"/>
      <c r="M152" s="56"/>
      <c r="N152" s="61" t="str">
        <f t="shared" si="5"/>
        <v/>
      </c>
    </row>
    <row r="153" spans="2:14" ht="15.75" customHeight="1">
      <c r="B153" s="11">
        <f t="shared" si="4"/>
        <v>118</v>
      </c>
      <c r="C153" s="14"/>
      <c r="D153" s="19"/>
      <c r="E153" s="30"/>
      <c r="F153" s="36"/>
      <c r="G153" s="40"/>
      <c r="H153" s="36"/>
      <c r="I153" s="46"/>
      <c r="J153" s="46"/>
      <c r="K153" s="46"/>
      <c r="L153" s="46"/>
      <c r="M153" s="56"/>
      <c r="N153" s="61" t="str">
        <f t="shared" si="5"/>
        <v/>
      </c>
    </row>
    <row r="154" spans="2:14" ht="15.75" customHeight="1">
      <c r="B154" s="11">
        <f t="shared" si="4"/>
        <v>119</v>
      </c>
      <c r="C154" s="14"/>
      <c r="D154" s="19"/>
      <c r="E154" s="30"/>
      <c r="F154" s="36"/>
      <c r="G154" s="40"/>
      <c r="H154" s="36"/>
      <c r="I154" s="46"/>
      <c r="J154" s="46"/>
      <c r="K154" s="46"/>
      <c r="L154" s="46"/>
      <c r="M154" s="56"/>
      <c r="N154" s="61" t="str">
        <f t="shared" si="5"/>
        <v/>
      </c>
    </row>
    <row r="155" spans="2:14" ht="15.75" customHeight="1">
      <c r="B155" s="11">
        <f t="shared" si="4"/>
        <v>120</v>
      </c>
      <c r="C155" s="14"/>
      <c r="D155" s="19"/>
      <c r="E155" s="30"/>
      <c r="F155" s="36"/>
      <c r="G155" s="40"/>
      <c r="H155" s="36"/>
      <c r="I155" s="46"/>
      <c r="J155" s="46"/>
      <c r="K155" s="46"/>
      <c r="L155" s="46"/>
      <c r="M155" s="56"/>
      <c r="N155" s="61" t="str">
        <f t="shared" si="5"/>
        <v/>
      </c>
    </row>
    <row r="156" spans="2:14" ht="15.75" customHeight="1">
      <c r="B156" s="12" t="s">
        <v>110</v>
      </c>
      <c r="C156" s="17"/>
      <c r="D156" s="17"/>
      <c r="E156" s="17"/>
      <c r="F156" s="17"/>
      <c r="G156" s="17"/>
      <c r="H156" s="17"/>
      <c r="I156" s="17"/>
      <c r="J156" s="17"/>
      <c r="K156" s="17"/>
      <c r="L156" s="17"/>
      <c r="M156" s="57">
        <f>SUM(M116:M155)</f>
        <v>0</v>
      </c>
      <c r="N156" s="62"/>
    </row>
    <row r="157" spans="2:14" ht="16.5" customHeight="1">
      <c r="B157" s="7" t="s">
        <v>103</v>
      </c>
      <c r="C157" s="7"/>
      <c r="D157" s="7"/>
      <c r="E157" s="7"/>
      <c r="F157" s="7"/>
      <c r="G157" s="7"/>
      <c r="H157" s="7"/>
      <c r="I157" s="7"/>
      <c r="J157" s="7"/>
      <c r="K157" s="7"/>
      <c r="L157" s="7"/>
      <c r="M157" s="7"/>
      <c r="N157" s="7"/>
    </row>
    <row r="158" spans="2:14" ht="16.5" customHeight="1">
      <c r="B158" s="8" t="s">
        <v>104</v>
      </c>
      <c r="C158" s="8"/>
      <c r="D158" s="8"/>
      <c r="E158" s="24" t="str">
        <f>$E$2</f>
        <v>運営交付金</v>
      </c>
      <c r="F158" s="24"/>
      <c r="G158" s="24"/>
      <c r="H158" s="24"/>
    </row>
    <row r="159" spans="2:14" ht="16.5" customHeight="1">
      <c r="B159" s="8"/>
      <c r="C159" s="8"/>
      <c r="D159" s="8"/>
      <c r="E159" s="25"/>
      <c r="F159" s="25"/>
      <c r="G159" s="25"/>
      <c r="H159" s="25"/>
      <c r="I159" s="44"/>
      <c r="J159" s="48"/>
      <c r="K159" s="48"/>
      <c r="L159" s="48"/>
      <c r="M159" s="48"/>
      <c r="N159" s="48"/>
    </row>
    <row r="160" spans="2:14" ht="16.5" customHeight="1">
      <c r="B160" s="9" t="s">
        <v>9</v>
      </c>
      <c r="C160" s="9"/>
      <c r="D160" s="9"/>
      <c r="E160" s="24" t="str">
        <f>$E$4</f>
        <v>運営費</v>
      </c>
      <c r="F160" s="24"/>
      <c r="G160" s="24"/>
      <c r="H160" s="24"/>
      <c r="I160" s="44"/>
      <c r="J160" s="49"/>
      <c r="K160" s="52"/>
      <c r="L160" s="52"/>
      <c r="M160" s="52"/>
      <c r="N160" s="52"/>
    </row>
    <row r="161" spans="2:14" ht="16.5" customHeight="1">
      <c r="B161" s="9"/>
      <c r="C161" s="9"/>
      <c r="D161" s="9"/>
      <c r="E161" s="25"/>
      <c r="F161" s="25"/>
      <c r="G161" s="25"/>
      <c r="H161" s="25"/>
      <c r="I161" s="44"/>
      <c r="J161" s="51"/>
      <c r="K161" s="51"/>
      <c r="L161" s="51"/>
      <c r="M161" s="55"/>
      <c r="N161" s="59"/>
    </row>
    <row r="162" spans="2:14" ht="16.5" customHeight="1">
      <c r="B162" s="9" t="s">
        <v>105</v>
      </c>
      <c r="C162" s="9"/>
      <c r="D162" s="9"/>
      <c r="E162" s="24" t="str">
        <f>$E$6</f>
        <v>需用費</v>
      </c>
      <c r="F162" s="24"/>
      <c r="G162" s="24" t="str">
        <f>$G$6</f>
        <v>修繕料</v>
      </c>
      <c r="H162" s="24"/>
      <c r="I162" s="44"/>
      <c r="J162" s="51"/>
      <c r="K162" s="51"/>
      <c r="L162" s="51"/>
      <c r="M162" s="55"/>
      <c r="N162" s="59"/>
    </row>
    <row r="163" spans="2:14" ht="16.5" customHeight="1">
      <c r="B163" s="9"/>
      <c r="C163" s="9"/>
      <c r="D163" s="9"/>
      <c r="E163" s="25"/>
      <c r="F163" s="25"/>
      <c r="G163" s="25"/>
      <c r="H163" s="25"/>
      <c r="I163" s="44"/>
      <c r="J163" s="51"/>
      <c r="K163" s="51"/>
      <c r="L163" s="51"/>
      <c r="M163" s="55"/>
      <c r="N163" s="59"/>
    </row>
    <row r="164" spans="2:14" ht="16.5" customHeight="1">
      <c r="B164" s="9" t="s">
        <v>106</v>
      </c>
      <c r="C164" s="9"/>
      <c r="D164" s="9"/>
      <c r="E164" s="28">
        <v>4</v>
      </c>
      <c r="F164" s="28"/>
      <c r="G164" s="43"/>
      <c r="H164" s="43"/>
      <c r="I164" s="44"/>
      <c r="J164" s="51"/>
      <c r="K164" s="51"/>
      <c r="L164" s="51"/>
      <c r="M164" s="55"/>
      <c r="N164" s="59"/>
    </row>
    <row r="165" spans="2:14" ht="16.5" customHeight="1">
      <c r="B165" s="9"/>
      <c r="C165" s="9"/>
      <c r="D165" s="9"/>
      <c r="E165" s="29"/>
      <c r="F165" s="29"/>
      <c r="G165" s="43"/>
      <c r="H165" s="43"/>
      <c r="I165" s="44"/>
      <c r="J165" s="51"/>
      <c r="K165" s="51"/>
      <c r="L165" s="51"/>
      <c r="M165" s="55"/>
      <c r="N165" s="59"/>
    </row>
    <row r="166" spans="2:14" ht="4.5" customHeight="1">
      <c r="N166" s="1" t="str">
        <f>IF(M166="","",#REF!+M166)</f>
        <v/>
      </c>
    </row>
    <row r="167" spans="2:14" ht="16.5" customHeight="1">
      <c r="B167" s="10" t="s">
        <v>107</v>
      </c>
      <c r="C167" s="13" t="s">
        <v>60</v>
      </c>
      <c r="D167" s="18" t="s">
        <v>37</v>
      </c>
      <c r="E167" s="18" t="s">
        <v>10</v>
      </c>
      <c r="F167" s="18" t="s">
        <v>113</v>
      </c>
      <c r="G167" s="18"/>
      <c r="H167" s="18" t="s">
        <v>115</v>
      </c>
      <c r="I167" s="18"/>
      <c r="J167" s="18"/>
      <c r="K167" s="18"/>
      <c r="L167" s="18"/>
      <c r="M167" s="18" t="s">
        <v>117</v>
      </c>
      <c r="N167" s="60" t="s">
        <v>118</v>
      </c>
    </row>
    <row r="168" spans="2:14" ht="15.75" customHeight="1">
      <c r="B168" s="11">
        <f t="shared" ref="B168:B207" si="6">ROW()-47</f>
        <v>121</v>
      </c>
      <c r="C168" s="14"/>
      <c r="D168" s="19"/>
      <c r="E168" s="30"/>
      <c r="F168" s="36"/>
      <c r="G168" s="40"/>
      <c r="H168" s="36"/>
      <c r="I168" s="46"/>
      <c r="J168" s="46"/>
      <c r="K168" s="46"/>
      <c r="L168" s="46"/>
      <c r="M168" s="56"/>
      <c r="N168" s="61" t="str">
        <f>IF(M168="","",N155+M168)</f>
        <v/>
      </c>
    </row>
    <row r="169" spans="2:14" ht="15.75" customHeight="1">
      <c r="B169" s="11">
        <f t="shared" si="6"/>
        <v>122</v>
      </c>
      <c r="C169" s="15"/>
      <c r="D169" s="20"/>
      <c r="E169" s="31"/>
      <c r="F169" s="36"/>
      <c r="G169" s="40"/>
      <c r="H169" s="36"/>
      <c r="I169" s="46"/>
      <c r="J169" s="46"/>
      <c r="K169" s="46"/>
      <c r="L169" s="46"/>
      <c r="M169" s="56"/>
      <c r="N169" s="61" t="str">
        <f t="shared" ref="N169:N207" si="7">IF(M169="","",SUM(N168,M169))</f>
        <v/>
      </c>
    </row>
    <row r="170" spans="2:14" ht="15.75" customHeight="1">
      <c r="B170" s="11">
        <f t="shared" si="6"/>
        <v>123</v>
      </c>
      <c r="C170" s="15"/>
      <c r="D170" s="20"/>
      <c r="E170" s="31"/>
      <c r="F170" s="36"/>
      <c r="G170" s="40"/>
      <c r="H170" s="36"/>
      <c r="I170" s="46"/>
      <c r="J170" s="46"/>
      <c r="K170" s="46"/>
      <c r="L170" s="46"/>
      <c r="M170" s="56"/>
      <c r="N170" s="61" t="str">
        <f t="shared" si="7"/>
        <v/>
      </c>
    </row>
    <row r="171" spans="2:14" ht="15.75" customHeight="1">
      <c r="B171" s="11">
        <f t="shared" si="6"/>
        <v>124</v>
      </c>
      <c r="C171" s="14"/>
      <c r="D171" s="19"/>
      <c r="E171" s="30"/>
      <c r="F171" s="36"/>
      <c r="G171" s="40"/>
      <c r="H171" s="36"/>
      <c r="I171" s="46"/>
      <c r="J171" s="46"/>
      <c r="K171" s="46"/>
      <c r="L171" s="46"/>
      <c r="M171" s="56"/>
      <c r="N171" s="61" t="str">
        <f t="shared" si="7"/>
        <v/>
      </c>
    </row>
    <row r="172" spans="2:14" ht="15.75" customHeight="1">
      <c r="B172" s="11">
        <f t="shared" si="6"/>
        <v>125</v>
      </c>
      <c r="C172" s="14"/>
      <c r="D172" s="19"/>
      <c r="E172" s="30"/>
      <c r="F172" s="36"/>
      <c r="G172" s="40"/>
      <c r="H172" s="36"/>
      <c r="I172" s="46"/>
      <c r="J172" s="46"/>
      <c r="K172" s="46"/>
      <c r="L172" s="46"/>
      <c r="M172" s="56"/>
      <c r="N172" s="61" t="str">
        <f t="shared" si="7"/>
        <v/>
      </c>
    </row>
    <row r="173" spans="2:14" ht="15.75" customHeight="1">
      <c r="B173" s="11">
        <f t="shared" si="6"/>
        <v>126</v>
      </c>
      <c r="C173" s="16"/>
      <c r="D173" s="21"/>
      <c r="E173" s="32"/>
      <c r="F173" s="37"/>
      <c r="G173" s="41"/>
      <c r="H173" s="37"/>
      <c r="I173" s="47"/>
      <c r="J173" s="47"/>
      <c r="K173" s="47"/>
      <c r="L173" s="47"/>
      <c r="M173" s="56"/>
      <c r="N173" s="61" t="str">
        <f t="shared" si="7"/>
        <v/>
      </c>
    </row>
    <row r="174" spans="2:14" ht="15.75" customHeight="1">
      <c r="B174" s="11">
        <f t="shared" si="6"/>
        <v>127</v>
      </c>
      <c r="C174" s="15"/>
      <c r="D174" s="20"/>
      <c r="E174" s="31"/>
      <c r="F174" s="36"/>
      <c r="G174" s="40"/>
      <c r="H174" s="36"/>
      <c r="I174" s="46"/>
      <c r="J174" s="46"/>
      <c r="K174" s="46"/>
      <c r="L174" s="46"/>
      <c r="M174" s="56"/>
      <c r="N174" s="61" t="str">
        <f t="shared" si="7"/>
        <v/>
      </c>
    </row>
    <row r="175" spans="2:14" ht="15.75" customHeight="1">
      <c r="B175" s="11">
        <f t="shared" si="6"/>
        <v>128</v>
      </c>
      <c r="C175" s="15"/>
      <c r="D175" s="20"/>
      <c r="E175" s="31"/>
      <c r="F175" s="36"/>
      <c r="G175" s="40"/>
      <c r="H175" s="36"/>
      <c r="I175" s="46"/>
      <c r="J175" s="46"/>
      <c r="K175" s="46"/>
      <c r="L175" s="46"/>
      <c r="M175" s="56"/>
      <c r="N175" s="61" t="str">
        <f t="shared" si="7"/>
        <v/>
      </c>
    </row>
    <row r="176" spans="2:14" ht="15.75" customHeight="1">
      <c r="B176" s="11">
        <f t="shared" si="6"/>
        <v>129</v>
      </c>
      <c r="C176" s="14"/>
      <c r="D176" s="19"/>
      <c r="E176" s="30"/>
      <c r="F176" s="36"/>
      <c r="G176" s="40"/>
      <c r="H176" s="36"/>
      <c r="I176" s="46"/>
      <c r="J176" s="46"/>
      <c r="K176" s="46"/>
      <c r="L176" s="46"/>
      <c r="M176" s="56"/>
      <c r="N176" s="61" t="str">
        <f t="shared" si="7"/>
        <v/>
      </c>
    </row>
    <row r="177" spans="2:14" ht="15.75" customHeight="1">
      <c r="B177" s="11">
        <f t="shared" si="6"/>
        <v>130</v>
      </c>
      <c r="C177" s="15"/>
      <c r="D177" s="20"/>
      <c r="E177" s="31"/>
      <c r="F177" s="36"/>
      <c r="G177" s="40"/>
      <c r="H177" s="36"/>
      <c r="I177" s="46"/>
      <c r="J177" s="46"/>
      <c r="K177" s="46"/>
      <c r="L177" s="46"/>
      <c r="M177" s="56"/>
      <c r="N177" s="61" t="str">
        <f t="shared" si="7"/>
        <v/>
      </c>
    </row>
    <row r="178" spans="2:14" ht="15.75" customHeight="1">
      <c r="B178" s="11">
        <f t="shared" si="6"/>
        <v>131</v>
      </c>
      <c r="C178" s="14"/>
      <c r="D178" s="19"/>
      <c r="E178" s="30"/>
      <c r="F178" s="36"/>
      <c r="G178" s="40"/>
      <c r="H178" s="36"/>
      <c r="I178" s="46"/>
      <c r="J178" s="46"/>
      <c r="K178" s="46"/>
      <c r="L178" s="46"/>
      <c r="M178" s="56"/>
      <c r="N178" s="61" t="str">
        <f t="shared" si="7"/>
        <v/>
      </c>
    </row>
    <row r="179" spans="2:14" ht="15.75" customHeight="1">
      <c r="B179" s="11">
        <f t="shared" si="6"/>
        <v>132</v>
      </c>
      <c r="C179" s="14"/>
      <c r="D179" s="19"/>
      <c r="E179" s="30"/>
      <c r="F179" s="36"/>
      <c r="G179" s="40"/>
      <c r="H179" s="36"/>
      <c r="I179" s="46"/>
      <c r="J179" s="46"/>
      <c r="K179" s="46"/>
      <c r="L179" s="46"/>
      <c r="M179" s="56"/>
      <c r="N179" s="61" t="str">
        <f t="shared" si="7"/>
        <v/>
      </c>
    </row>
    <row r="180" spans="2:14" ht="15.75" customHeight="1">
      <c r="B180" s="11">
        <f t="shared" si="6"/>
        <v>133</v>
      </c>
      <c r="C180" s="14"/>
      <c r="D180" s="19"/>
      <c r="E180" s="30"/>
      <c r="F180" s="36"/>
      <c r="G180" s="40"/>
      <c r="H180" s="36"/>
      <c r="I180" s="46"/>
      <c r="J180" s="46"/>
      <c r="K180" s="46"/>
      <c r="L180" s="46"/>
      <c r="M180" s="56"/>
      <c r="N180" s="61" t="str">
        <f t="shared" si="7"/>
        <v/>
      </c>
    </row>
    <row r="181" spans="2:14" ht="15.75" customHeight="1">
      <c r="B181" s="11">
        <f t="shared" si="6"/>
        <v>134</v>
      </c>
      <c r="C181" s="16"/>
      <c r="D181" s="21"/>
      <c r="E181" s="32"/>
      <c r="F181" s="37"/>
      <c r="G181" s="41"/>
      <c r="H181" s="37"/>
      <c r="I181" s="47"/>
      <c r="J181" s="47"/>
      <c r="K181" s="47"/>
      <c r="L181" s="47"/>
      <c r="M181" s="56"/>
      <c r="N181" s="61" t="str">
        <f t="shared" si="7"/>
        <v/>
      </c>
    </row>
    <row r="182" spans="2:14" ht="15.75" customHeight="1">
      <c r="B182" s="11">
        <f t="shared" si="6"/>
        <v>135</v>
      </c>
      <c r="C182" s="14"/>
      <c r="D182" s="19"/>
      <c r="E182" s="30"/>
      <c r="F182" s="36"/>
      <c r="G182" s="40"/>
      <c r="H182" s="36"/>
      <c r="I182" s="46"/>
      <c r="J182" s="46"/>
      <c r="K182" s="46"/>
      <c r="L182" s="46"/>
      <c r="M182" s="56"/>
      <c r="N182" s="61" t="str">
        <f t="shared" si="7"/>
        <v/>
      </c>
    </row>
    <row r="183" spans="2:14" ht="15.75" customHeight="1">
      <c r="B183" s="11">
        <f t="shared" si="6"/>
        <v>136</v>
      </c>
      <c r="C183" s="14"/>
      <c r="D183" s="19"/>
      <c r="E183" s="30"/>
      <c r="F183" s="36"/>
      <c r="G183" s="40"/>
      <c r="H183" s="36"/>
      <c r="I183" s="46"/>
      <c r="J183" s="46"/>
      <c r="K183" s="46"/>
      <c r="L183" s="46"/>
      <c r="M183" s="56"/>
      <c r="N183" s="61" t="str">
        <f t="shared" si="7"/>
        <v/>
      </c>
    </row>
    <row r="184" spans="2:14" ht="15.75" customHeight="1">
      <c r="B184" s="11">
        <f t="shared" si="6"/>
        <v>137</v>
      </c>
      <c r="C184" s="14"/>
      <c r="D184" s="19"/>
      <c r="E184" s="30"/>
      <c r="F184" s="36"/>
      <c r="G184" s="40"/>
      <c r="H184" s="36"/>
      <c r="I184" s="46"/>
      <c r="J184" s="46"/>
      <c r="K184" s="46"/>
      <c r="L184" s="46"/>
      <c r="M184" s="56"/>
      <c r="N184" s="61" t="str">
        <f t="shared" si="7"/>
        <v/>
      </c>
    </row>
    <row r="185" spans="2:14" ht="15.75" customHeight="1">
      <c r="B185" s="11">
        <f t="shared" si="6"/>
        <v>138</v>
      </c>
      <c r="C185" s="14"/>
      <c r="D185" s="19"/>
      <c r="E185" s="30"/>
      <c r="F185" s="36"/>
      <c r="G185" s="40"/>
      <c r="H185" s="36"/>
      <c r="I185" s="46"/>
      <c r="J185" s="46"/>
      <c r="K185" s="46"/>
      <c r="L185" s="46"/>
      <c r="M185" s="56"/>
      <c r="N185" s="61" t="str">
        <f t="shared" si="7"/>
        <v/>
      </c>
    </row>
    <row r="186" spans="2:14" ht="15.75" customHeight="1">
      <c r="B186" s="11">
        <f t="shared" si="6"/>
        <v>139</v>
      </c>
      <c r="C186" s="14"/>
      <c r="D186" s="19"/>
      <c r="E186" s="30"/>
      <c r="F186" s="36"/>
      <c r="G186" s="40"/>
      <c r="H186" s="36"/>
      <c r="I186" s="46"/>
      <c r="J186" s="46"/>
      <c r="K186" s="46"/>
      <c r="L186" s="46"/>
      <c r="M186" s="56"/>
      <c r="N186" s="61" t="str">
        <f t="shared" si="7"/>
        <v/>
      </c>
    </row>
    <row r="187" spans="2:14" ht="15.75" customHeight="1">
      <c r="B187" s="11">
        <f t="shared" si="6"/>
        <v>140</v>
      </c>
      <c r="C187" s="14"/>
      <c r="D187" s="19"/>
      <c r="E187" s="30"/>
      <c r="F187" s="36"/>
      <c r="G187" s="40"/>
      <c r="H187" s="36"/>
      <c r="I187" s="46"/>
      <c r="J187" s="46"/>
      <c r="K187" s="46"/>
      <c r="L187" s="46"/>
      <c r="M187" s="56"/>
      <c r="N187" s="61" t="str">
        <f t="shared" si="7"/>
        <v/>
      </c>
    </row>
    <row r="188" spans="2:14" ht="15.75" customHeight="1">
      <c r="B188" s="11">
        <f t="shared" si="6"/>
        <v>141</v>
      </c>
      <c r="C188" s="14"/>
      <c r="D188" s="19"/>
      <c r="E188" s="30"/>
      <c r="F188" s="36"/>
      <c r="G188" s="40"/>
      <c r="H188" s="36"/>
      <c r="I188" s="46"/>
      <c r="J188" s="46"/>
      <c r="K188" s="46"/>
      <c r="L188" s="46"/>
      <c r="M188" s="56"/>
      <c r="N188" s="61" t="str">
        <f t="shared" si="7"/>
        <v/>
      </c>
    </row>
    <row r="189" spans="2:14" ht="15.75" customHeight="1">
      <c r="B189" s="11">
        <f t="shared" si="6"/>
        <v>142</v>
      </c>
      <c r="C189" s="14"/>
      <c r="D189" s="19"/>
      <c r="E189" s="30"/>
      <c r="F189" s="36"/>
      <c r="G189" s="40"/>
      <c r="H189" s="36"/>
      <c r="I189" s="46"/>
      <c r="J189" s="46"/>
      <c r="K189" s="46"/>
      <c r="L189" s="46"/>
      <c r="M189" s="56"/>
      <c r="N189" s="61" t="str">
        <f t="shared" si="7"/>
        <v/>
      </c>
    </row>
    <row r="190" spans="2:14" ht="15.75" customHeight="1">
      <c r="B190" s="11">
        <f t="shared" si="6"/>
        <v>143</v>
      </c>
      <c r="C190" s="14"/>
      <c r="D190" s="19"/>
      <c r="E190" s="30"/>
      <c r="F190" s="36"/>
      <c r="G190" s="40"/>
      <c r="H190" s="36"/>
      <c r="I190" s="46"/>
      <c r="J190" s="46"/>
      <c r="K190" s="46"/>
      <c r="L190" s="46"/>
      <c r="M190" s="56"/>
      <c r="N190" s="61" t="str">
        <f t="shared" si="7"/>
        <v/>
      </c>
    </row>
    <row r="191" spans="2:14" ht="15.75" customHeight="1">
      <c r="B191" s="11">
        <f t="shared" si="6"/>
        <v>144</v>
      </c>
      <c r="C191" s="14"/>
      <c r="D191" s="19"/>
      <c r="E191" s="30"/>
      <c r="F191" s="36"/>
      <c r="G191" s="40"/>
      <c r="H191" s="36"/>
      <c r="I191" s="46"/>
      <c r="J191" s="46"/>
      <c r="K191" s="46"/>
      <c r="L191" s="46"/>
      <c r="M191" s="56"/>
      <c r="N191" s="61" t="str">
        <f t="shared" si="7"/>
        <v/>
      </c>
    </row>
    <row r="192" spans="2:14" ht="15.75" customHeight="1">
      <c r="B192" s="11">
        <f t="shared" si="6"/>
        <v>145</v>
      </c>
      <c r="C192" s="14"/>
      <c r="D192" s="19"/>
      <c r="E192" s="30"/>
      <c r="F192" s="36"/>
      <c r="G192" s="40"/>
      <c r="H192" s="36"/>
      <c r="I192" s="46"/>
      <c r="J192" s="46"/>
      <c r="K192" s="46"/>
      <c r="L192" s="46"/>
      <c r="M192" s="56"/>
      <c r="N192" s="61" t="str">
        <f t="shared" si="7"/>
        <v/>
      </c>
    </row>
    <row r="193" spans="2:14" ht="15.75" customHeight="1">
      <c r="B193" s="11">
        <f t="shared" si="6"/>
        <v>146</v>
      </c>
      <c r="C193" s="14"/>
      <c r="D193" s="19"/>
      <c r="E193" s="30"/>
      <c r="F193" s="36"/>
      <c r="G193" s="40"/>
      <c r="H193" s="36"/>
      <c r="I193" s="46"/>
      <c r="J193" s="46"/>
      <c r="K193" s="46"/>
      <c r="L193" s="46"/>
      <c r="M193" s="56"/>
      <c r="N193" s="61" t="str">
        <f t="shared" si="7"/>
        <v/>
      </c>
    </row>
    <row r="194" spans="2:14" ht="15.75" customHeight="1">
      <c r="B194" s="11">
        <f t="shared" si="6"/>
        <v>147</v>
      </c>
      <c r="C194" s="14"/>
      <c r="D194" s="19"/>
      <c r="E194" s="30"/>
      <c r="F194" s="36"/>
      <c r="G194" s="40"/>
      <c r="H194" s="36"/>
      <c r="I194" s="46"/>
      <c r="J194" s="46"/>
      <c r="K194" s="46"/>
      <c r="L194" s="46"/>
      <c r="M194" s="56"/>
      <c r="N194" s="61" t="str">
        <f t="shared" si="7"/>
        <v/>
      </c>
    </row>
    <row r="195" spans="2:14" ht="15.75" customHeight="1">
      <c r="B195" s="11">
        <f t="shared" si="6"/>
        <v>148</v>
      </c>
      <c r="C195" s="14"/>
      <c r="D195" s="19"/>
      <c r="E195" s="30"/>
      <c r="F195" s="36"/>
      <c r="G195" s="40"/>
      <c r="H195" s="36"/>
      <c r="I195" s="46"/>
      <c r="J195" s="46"/>
      <c r="K195" s="46"/>
      <c r="L195" s="46"/>
      <c r="M195" s="56"/>
      <c r="N195" s="61" t="str">
        <f t="shared" si="7"/>
        <v/>
      </c>
    </row>
    <row r="196" spans="2:14" ht="15.75" customHeight="1">
      <c r="B196" s="11">
        <f t="shared" si="6"/>
        <v>149</v>
      </c>
      <c r="C196" s="14"/>
      <c r="D196" s="19"/>
      <c r="E196" s="30"/>
      <c r="F196" s="36"/>
      <c r="G196" s="40"/>
      <c r="H196" s="36"/>
      <c r="I196" s="46"/>
      <c r="J196" s="46"/>
      <c r="K196" s="46"/>
      <c r="L196" s="46"/>
      <c r="M196" s="56"/>
      <c r="N196" s="61" t="str">
        <f t="shared" si="7"/>
        <v/>
      </c>
    </row>
    <row r="197" spans="2:14" ht="15.75" customHeight="1">
      <c r="B197" s="11">
        <f t="shared" si="6"/>
        <v>150</v>
      </c>
      <c r="C197" s="14"/>
      <c r="D197" s="19"/>
      <c r="E197" s="30"/>
      <c r="F197" s="36"/>
      <c r="G197" s="40"/>
      <c r="H197" s="36"/>
      <c r="I197" s="46"/>
      <c r="J197" s="46"/>
      <c r="K197" s="46"/>
      <c r="L197" s="46"/>
      <c r="M197" s="56"/>
      <c r="N197" s="61" t="str">
        <f t="shared" si="7"/>
        <v/>
      </c>
    </row>
    <row r="198" spans="2:14" ht="15.75" customHeight="1">
      <c r="B198" s="11">
        <f t="shared" si="6"/>
        <v>151</v>
      </c>
      <c r="C198" s="14"/>
      <c r="D198" s="19"/>
      <c r="E198" s="30"/>
      <c r="F198" s="36"/>
      <c r="G198" s="40"/>
      <c r="H198" s="36"/>
      <c r="I198" s="46"/>
      <c r="J198" s="46"/>
      <c r="K198" s="46"/>
      <c r="L198" s="46"/>
      <c r="M198" s="56"/>
      <c r="N198" s="61" t="str">
        <f t="shared" si="7"/>
        <v/>
      </c>
    </row>
    <row r="199" spans="2:14" ht="15.75" customHeight="1">
      <c r="B199" s="11">
        <f t="shared" si="6"/>
        <v>152</v>
      </c>
      <c r="C199" s="14"/>
      <c r="D199" s="19"/>
      <c r="E199" s="30"/>
      <c r="F199" s="36"/>
      <c r="G199" s="40"/>
      <c r="H199" s="36"/>
      <c r="I199" s="46"/>
      <c r="J199" s="46"/>
      <c r="K199" s="46"/>
      <c r="L199" s="46"/>
      <c r="M199" s="56"/>
      <c r="N199" s="61" t="str">
        <f t="shared" si="7"/>
        <v/>
      </c>
    </row>
    <row r="200" spans="2:14" ht="15.75" customHeight="1">
      <c r="B200" s="11">
        <f t="shared" si="6"/>
        <v>153</v>
      </c>
      <c r="C200" s="14"/>
      <c r="D200" s="19"/>
      <c r="E200" s="30"/>
      <c r="F200" s="36"/>
      <c r="G200" s="40"/>
      <c r="H200" s="36"/>
      <c r="I200" s="46"/>
      <c r="J200" s="46"/>
      <c r="K200" s="46"/>
      <c r="L200" s="46"/>
      <c r="M200" s="56"/>
      <c r="N200" s="61" t="str">
        <f t="shared" si="7"/>
        <v/>
      </c>
    </row>
    <row r="201" spans="2:14" ht="15.75" customHeight="1">
      <c r="B201" s="11">
        <f t="shared" si="6"/>
        <v>154</v>
      </c>
      <c r="C201" s="14"/>
      <c r="D201" s="19"/>
      <c r="E201" s="30"/>
      <c r="F201" s="36"/>
      <c r="G201" s="40"/>
      <c r="H201" s="36"/>
      <c r="I201" s="46"/>
      <c r="J201" s="46"/>
      <c r="K201" s="46"/>
      <c r="L201" s="46"/>
      <c r="M201" s="56"/>
      <c r="N201" s="61" t="str">
        <f t="shared" si="7"/>
        <v/>
      </c>
    </row>
    <row r="202" spans="2:14" ht="15.75" customHeight="1">
      <c r="B202" s="11">
        <f t="shared" si="6"/>
        <v>155</v>
      </c>
      <c r="C202" s="14"/>
      <c r="D202" s="19"/>
      <c r="E202" s="30"/>
      <c r="F202" s="36"/>
      <c r="G202" s="40"/>
      <c r="H202" s="36"/>
      <c r="I202" s="46"/>
      <c r="J202" s="46"/>
      <c r="K202" s="46"/>
      <c r="L202" s="46"/>
      <c r="M202" s="56"/>
      <c r="N202" s="61" t="str">
        <f t="shared" si="7"/>
        <v/>
      </c>
    </row>
    <row r="203" spans="2:14" ht="15.75" customHeight="1">
      <c r="B203" s="11">
        <f t="shared" si="6"/>
        <v>156</v>
      </c>
      <c r="C203" s="14"/>
      <c r="D203" s="19"/>
      <c r="E203" s="30"/>
      <c r="F203" s="36"/>
      <c r="G203" s="40"/>
      <c r="H203" s="36"/>
      <c r="I203" s="46"/>
      <c r="J203" s="46"/>
      <c r="K203" s="46"/>
      <c r="L203" s="46"/>
      <c r="M203" s="56"/>
      <c r="N203" s="61" t="str">
        <f t="shared" si="7"/>
        <v/>
      </c>
    </row>
    <row r="204" spans="2:14" ht="15.75" customHeight="1">
      <c r="B204" s="11">
        <f t="shared" si="6"/>
        <v>157</v>
      </c>
      <c r="C204" s="14"/>
      <c r="D204" s="19"/>
      <c r="E204" s="30"/>
      <c r="F204" s="36"/>
      <c r="G204" s="40"/>
      <c r="H204" s="36"/>
      <c r="I204" s="46"/>
      <c r="J204" s="46"/>
      <c r="K204" s="46"/>
      <c r="L204" s="46"/>
      <c r="M204" s="56"/>
      <c r="N204" s="61" t="str">
        <f t="shared" si="7"/>
        <v/>
      </c>
    </row>
    <row r="205" spans="2:14" ht="15.75" customHeight="1">
      <c r="B205" s="11">
        <f t="shared" si="6"/>
        <v>158</v>
      </c>
      <c r="C205" s="14"/>
      <c r="D205" s="19"/>
      <c r="E205" s="30"/>
      <c r="F205" s="36"/>
      <c r="G205" s="40"/>
      <c r="H205" s="36"/>
      <c r="I205" s="46"/>
      <c r="J205" s="46"/>
      <c r="K205" s="46"/>
      <c r="L205" s="46"/>
      <c r="M205" s="56"/>
      <c r="N205" s="61" t="str">
        <f t="shared" si="7"/>
        <v/>
      </c>
    </row>
    <row r="206" spans="2:14" ht="15.75" customHeight="1">
      <c r="B206" s="11">
        <f t="shared" si="6"/>
        <v>159</v>
      </c>
      <c r="C206" s="14"/>
      <c r="D206" s="19"/>
      <c r="E206" s="30"/>
      <c r="F206" s="36"/>
      <c r="G206" s="40"/>
      <c r="H206" s="36"/>
      <c r="I206" s="46"/>
      <c r="J206" s="46"/>
      <c r="K206" s="46"/>
      <c r="L206" s="46"/>
      <c r="M206" s="56"/>
      <c r="N206" s="61" t="str">
        <f t="shared" si="7"/>
        <v/>
      </c>
    </row>
    <row r="207" spans="2:14" ht="15.75" customHeight="1">
      <c r="B207" s="11">
        <f t="shared" si="6"/>
        <v>160</v>
      </c>
      <c r="C207" s="14"/>
      <c r="D207" s="19"/>
      <c r="E207" s="30"/>
      <c r="F207" s="36"/>
      <c r="G207" s="40"/>
      <c r="H207" s="36"/>
      <c r="I207" s="46"/>
      <c r="J207" s="46"/>
      <c r="K207" s="46"/>
      <c r="L207" s="46"/>
      <c r="M207" s="56"/>
      <c r="N207" s="61" t="str">
        <f t="shared" si="7"/>
        <v/>
      </c>
    </row>
    <row r="208" spans="2:14" ht="15.75" customHeight="1">
      <c r="B208" s="12" t="s">
        <v>111</v>
      </c>
      <c r="C208" s="17"/>
      <c r="D208" s="17"/>
      <c r="E208" s="17"/>
      <c r="F208" s="17"/>
      <c r="G208" s="17"/>
      <c r="H208" s="17"/>
      <c r="I208" s="17"/>
      <c r="J208" s="17"/>
      <c r="K208" s="17"/>
      <c r="L208" s="17"/>
      <c r="M208" s="57">
        <f>SUM(M168:M207)</f>
        <v>0</v>
      </c>
      <c r="N208" s="62"/>
    </row>
    <row r="210" spans="12:14" ht="16.5" customHeight="1">
      <c r="M210" s="58">
        <f>M52+M104+M156+M208</f>
        <v>0</v>
      </c>
      <c r="N210" s="1" t="s">
        <v>119</v>
      </c>
    </row>
    <row r="212" spans="12:14" ht="16.5" customHeight="1">
      <c r="L212" s="54"/>
      <c r="M212" s="54"/>
      <c r="N212" s="54"/>
    </row>
  </sheetData>
  <sheetProtection password="C7A8" sheet="1" objects="1" scenarios="1" formatCells="0" selectLockedCells="1"/>
  <mergeCells count="379">
    <mergeCell ref="B1:N1"/>
    <mergeCell ref="F11:G11"/>
    <mergeCell ref="H11:L11"/>
    <mergeCell ref="F12:G12"/>
    <mergeCell ref="H12:L12"/>
    <mergeCell ref="F13:G13"/>
    <mergeCell ref="H13:L13"/>
    <mergeCell ref="F14:G14"/>
    <mergeCell ref="H14:L14"/>
    <mergeCell ref="F15:G15"/>
    <mergeCell ref="H15:L15"/>
    <mergeCell ref="F16:G16"/>
    <mergeCell ref="H16:L16"/>
    <mergeCell ref="F17:G17"/>
    <mergeCell ref="H17:L17"/>
    <mergeCell ref="F18:G18"/>
    <mergeCell ref="H18:L18"/>
    <mergeCell ref="F19:G19"/>
    <mergeCell ref="H19:L19"/>
    <mergeCell ref="F20:G20"/>
    <mergeCell ref="H20:L20"/>
    <mergeCell ref="F21:G21"/>
    <mergeCell ref="H21:L21"/>
    <mergeCell ref="F22:G22"/>
    <mergeCell ref="H22:L22"/>
    <mergeCell ref="F23:G23"/>
    <mergeCell ref="H23:L23"/>
    <mergeCell ref="F24:G24"/>
    <mergeCell ref="H24:L24"/>
    <mergeCell ref="F25:G25"/>
    <mergeCell ref="H25:L25"/>
    <mergeCell ref="F26:G26"/>
    <mergeCell ref="H26:L26"/>
    <mergeCell ref="F27:G27"/>
    <mergeCell ref="H27:L27"/>
    <mergeCell ref="F28:G28"/>
    <mergeCell ref="H28:L28"/>
    <mergeCell ref="F29:G29"/>
    <mergeCell ref="H29:L29"/>
    <mergeCell ref="F30:G30"/>
    <mergeCell ref="H30:L30"/>
    <mergeCell ref="F31:G31"/>
    <mergeCell ref="H31:L31"/>
    <mergeCell ref="F32:G32"/>
    <mergeCell ref="H32:L32"/>
    <mergeCell ref="F33:G33"/>
    <mergeCell ref="H33:L33"/>
    <mergeCell ref="F34:G34"/>
    <mergeCell ref="H34:L34"/>
    <mergeCell ref="F35:G35"/>
    <mergeCell ref="H35:L35"/>
    <mergeCell ref="F36:G36"/>
    <mergeCell ref="H36:L36"/>
    <mergeCell ref="F37:G37"/>
    <mergeCell ref="H37:L37"/>
    <mergeCell ref="F38:G38"/>
    <mergeCell ref="H38:L38"/>
    <mergeCell ref="F39:G39"/>
    <mergeCell ref="H39:L39"/>
    <mergeCell ref="F40:G40"/>
    <mergeCell ref="H40:L40"/>
    <mergeCell ref="F41:G41"/>
    <mergeCell ref="H41:L41"/>
    <mergeCell ref="F42:G42"/>
    <mergeCell ref="H42:L42"/>
    <mergeCell ref="F43:G43"/>
    <mergeCell ref="H43:L43"/>
    <mergeCell ref="F44:G44"/>
    <mergeCell ref="H44:L44"/>
    <mergeCell ref="F45:G45"/>
    <mergeCell ref="H45:L45"/>
    <mergeCell ref="F46:G46"/>
    <mergeCell ref="H46:L46"/>
    <mergeCell ref="F47:G47"/>
    <mergeCell ref="H47:L47"/>
    <mergeCell ref="F48:G48"/>
    <mergeCell ref="H48:L48"/>
    <mergeCell ref="F49:G49"/>
    <mergeCell ref="H49:L49"/>
    <mergeCell ref="F50:G50"/>
    <mergeCell ref="H50:L50"/>
    <mergeCell ref="F51:G51"/>
    <mergeCell ref="H51:L51"/>
    <mergeCell ref="B52:L52"/>
    <mergeCell ref="B53:N53"/>
    <mergeCell ref="J55:N55"/>
    <mergeCell ref="F63:G63"/>
    <mergeCell ref="H63:L63"/>
    <mergeCell ref="F64:G64"/>
    <mergeCell ref="H64:L64"/>
    <mergeCell ref="F65:G65"/>
    <mergeCell ref="H65:L65"/>
    <mergeCell ref="F66:G66"/>
    <mergeCell ref="H66:L66"/>
    <mergeCell ref="F67:G67"/>
    <mergeCell ref="H67:L67"/>
    <mergeCell ref="F68:G68"/>
    <mergeCell ref="H68:L68"/>
    <mergeCell ref="F69:G69"/>
    <mergeCell ref="H69:L69"/>
    <mergeCell ref="F70:G70"/>
    <mergeCell ref="H70:L70"/>
    <mergeCell ref="F71:G71"/>
    <mergeCell ref="H71:L71"/>
    <mergeCell ref="F72:G72"/>
    <mergeCell ref="H72:L72"/>
    <mergeCell ref="F73:G73"/>
    <mergeCell ref="H73:L73"/>
    <mergeCell ref="F74:G74"/>
    <mergeCell ref="H74:L74"/>
    <mergeCell ref="F75:G75"/>
    <mergeCell ref="H75:L75"/>
    <mergeCell ref="F76:G76"/>
    <mergeCell ref="H76:L76"/>
    <mergeCell ref="F77:G77"/>
    <mergeCell ref="H77:L77"/>
    <mergeCell ref="F78:G78"/>
    <mergeCell ref="H78:L78"/>
    <mergeCell ref="F79:G79"/>
    <mergeCell ref="H79:L79"/>
    <mergeCell ref="F80:G80"/>
    <mergeCell ref="H80:L80"/>
    <mergeCell ref="F81:G81"/>
    <mergeCell ref="H81:L81"/>
    <mergeCell ref="F82:G82"/>
    <mergeCell ref="H82:L82"/>
    <mergeCell ref="F83:G83"/>
    <mergeCell ref="H83:L83"/>
    <mergeCell ref="F84:G84"/>
    <mergeCell ref="H84:L84"/>
    <mergeCell ref="F85:G85"/>
    <mergeCell ref="H85:L85"/>
    <mergeCell ref="F86:G86"/>
    <mergeCell ref="H86:L86"/>
    <mergeCell ref="F87:G87"/>
    <mergeCell ref="H87:L87"/>
    <mergeCell ref="F88:G88"/>
    <mergeCell ref="H88:L88"/>
    <mergeCell ref="F89:G89"/>
    <mergeCell ref="H89:L89"/>
    <mergeCell ref="F90:G90"/>
    <mergeCell ref="H90:L90"/>
    <mergeCell ref="F91:G91"/>
    <mergeCell ref="H91:L91"/>
    <mergeCell ref="F92:G92"/>
    <mergeCell ref="H92:L92"/>
    <mergeCell ref="F93:G93"/>
    <mergeCell ref="H93:L93"/>
    <mergeCell ref="F94:G94"/>
    <mergeCell ref="H94:L94"/>
    <mergeCell ref="F95:G95"/>
    <mergeCell ref="H95:L95"/>
    <mergeCell ref="F96:G96"/>
    <mergeCell ref="H96:L96"/>
    <mergeCell ref="F97:G97"/>
    <mergeCell ref="H97:L97"/>
    <mergeCell ref="F98:G98"/>
    <mergeCell ref="H98:L98"/>
    <mergeCell ref="F99:G99"/>
    <mergeCell ref="H99:L99"/>
    <mergeCell ref="F100:G100"/>
    <mergeCell ref="H100:L100"/>
    <mergeCell ref="F101:G101"/>
    <mergeCell ref="H101:L101"/>
    <mergeCell ref="F102:G102"/>
    <mergeCell ref="H102:L102"/>
    <mergeCell ref="F103:G103"/>
    <mergeCell ref="H103:L103"/>
    <mergeCell ref="B104:L104"/>
    <mergeCell ref="B105:N105"/>
    <mergeCell ref="J107:N107"/>
    <mergeCell ref="F115:G115"/>
    <mergeCell ref="H115:L115"/>
    <mergeCell ref="F116:G116"/>
    <mergeCell ref="H116:L116"/>
    <mergeCell ref="F117:G117"/>
    <mergeCell ref="H117:L117"/>
    <mergeCell ref="F118:G118"/>
    <mergeCell ref="H118:L118"/>
    <mergeCell ref="F119:G119"/>
    <mergeCell ref="H119:L119"/>
    <mergeCell ref="F120:G120"/>
    <mergeCell ref="H120:L120"/>
    <mergeCell ref="F121:G121"/>
    <mergeCell ref="H121:L121"/>
    <mergeCell ref="F122:G122"/>
    <mergeCell ref="H122:L122"/>
    <mergeCell ref="F123:G123"/>
    <mergeCell ref="H123:L123"/>
    <mergeCell ref="F124:G124"/>
    <mergeCell ref="H124:L124"/>
    <mergeCell ref="F125:G125"/>
    <mergeCell ref="H125:L125"/>
    <mergeCell ref="F126:G126"/>
    <mergeCell ref="H126:L126"/>
    <mergeCell ref="F127:G127"/>
    <mergeCell ref="H127:L127"/>
    <mergeCell ref="F128:G128"/>
    <mergeCell ref="H128:L128"/>
    <mergeCell ref="F129:G129"/>
    <mergeCell ref="H129:L129"/>
    <mergeCell ref="F130:G130"/>
    <mergeCell ref="H130:L130"/>
    <mergeCell ref="F131:G131"/>
    <mergeCell ref="H131:L131"/>
    <mergeCell ref="F132:G132"/>
    <mergeCell ref="H132:L132"/>
    <mergeCell ref="F133:G133"/>
    <mergeCell ref="H133:L133"/>
    <mergeCell ref="F134:G134"/>
    <mergeCell ref="H134:L134"/>
    <mergeCell ref="F135:G135"/>
    <mergeCell ref="H135:L135"/>
    <mergeCell ref="F136:G136"/>
    <mergeCell ref="H136:L136"/>
    <mergeCell ref="F137:G137"/>
    <mergeCell ref="H137:L137"/>
    <mergeCell ref="F138:G138"/>
    <mergeCell ref="H138:L138"/>
    <mergeCell ref="F139:G139"/>
    <mergeCell ref="H139:L139"/>
    <mergeCell ref="F140:G140"/>
    <mergeCell ref="H140:L140"/>
    <mergeCell ref="F141:G141"/>
    <mergeCell ref="H141:L141"/>
    <mergeCell ref="F142:G142"/>
    <mergeCell ref="H142:L142"/>
    <mergeCell ref="F143:G143"/>
    <mergeCell ref="H143:L143"/>
    <mergeCell ref="F144:G144"/>
    <mergeCell ref="H144:L144"/>
    <mergeCell ref="F145:G145"/>
    <mergeCell ref="H145:L145"/>
    <mergeCell ref="F146:G146"/>
    <mergeCell ref="H146:L146"/>
    <mergeCell ref="F147:G147"/>
    <mergeCell ref="H147:L147"/>
    <mergeCell ref="F148:G148"/>
    <mergeCell ref="H148:L148"/>
    <mergeCell ref="F149:G149"/>
    <mergeCell ref="H149:L149"/>
    <mergeCell ref="F150:G150"/>
    <mergeCell ref="H150:L150"/>
    <mergeCell ref="F151:G151"/>
    <mergeCell ref="H151:L151"/>
    <mergeCell ref="F152:G152"/>
    <mergeCell ref="H152:L152"/>
    <mergeCell ref="F153:G153"/>
    <mergeCell ref="H153:L153"/>
    <mergeCell ref="F154:G154"/>
    <mergeCell ref="H154:L154"/>
    <mergeCell ref="F155:G155"/>
    <mergeCell ref="H155:L155"/>
    <mergeCell ref="B156:L156"/>
    <mergeCell ref="B157:N157"/>
    <mergeCell ref="J159:N159"/>
    <mergeCell ref="F167:G167"/>
    <mergeCell ref="H167:L167"/>
    <mergeCell ref="F168:G168"/>
    <mergeCell ref="H168:L168"/>
    <mergeCell ref="F169:G169"/>
    <mergeCell ref="H169:L169"/>
    <mergeCell ref="F170:G170"/>
    <mergeCell ref="H170:L170"/>
    <mergeCell ref="F171:G171"/>
    <mergeCell ref="H171:L171"/>
    <mergeCell ref="F172:G172"/>
    <mergeCell ref="H172:L172"/>
    <mergeCell ref="F173:G173"/>
    <mergeCell ref="H173:L173"/>
    <mergeCell ref="F174:G174"/>
    <mergeCell ref="H174:L174"/>
    <mergeCell ref="F175:G175"/>
    <mergeCell ref="H175:L175"/>
    <mergeCell ref="F176:G176"/>
    <mergeCell ref="H176:L176"/>
    <mergeCell ref="F177:G177"/>
    <mergeCell ref="H177:L177"/>
    <mergeCell ref="F178:G178"/>
    <mergeCell ref="H178:L178"/>
    <mergeCell ref="F179:G179"/>
    <mergeCell ref="H179:L179"/>
    <mergeCell ref="F180:G180"/>
    <mergeCell ref="H180:L180"/>
    <mergeCell ref="F181:G181"/>
    <mergeCell ref="H181:L181"/>
    <mergeCell ref="F182:G182"/>
    <mergeCell ref="H182:L182"/>
    <mergeCell ref="F183:G183"/>
    <mergeCell ref="H183:L183"/>
    <mergeCell ref="F184:G184"/>
    <mergeCell ref="H184:L184"/>
    <mergeCell ref="F185:G185"/>
    <mergeCell ref="H185:L185"/>
    <mergeCell ref="F186:G186"/>
    <mergeCell ref="H186:L186"/>
    <mergeCell ref="F187:G187"/>
    <mergeCell ref="H187:L187"/>
    <mergeCell ref="F188:G188"/>
    <mergeCell ref="H188:L188"/>
    <mergeCell ref="F189:G189"/>
    <mergeCell ref="H189:L189"/>
    <mergeCell ref="F190:G190"/>
    <mergeCell ref="H190:L190"/>
    <mergeCell ref="F191:G191"/>
    <mergeCell ref="H191:L191"/>
    <mergeCell ref="F192:G192"/>
    <mergeCell ref="H192:L192"/>
    <mergeCell ref="F193:G193"/>
    <mergeCell ref="H193:L193"/>
    <mergeCell ref="F194:G194"/>
    <mergeCell ref="H194:L194"/>
    <mergeCell ref="F195:G195"/>
    <mergeCell ref="H195:L195"/>
    <mergeCell ref="F196:G196"/>
    <mergeCell ref="H196:L196"/>
    <mergeCell ref="F197:G197"/>
    <mergeCell ref="H197:L197"/>
    <mergeCell ref="F198:G198"/>
    <mergeCell ref="H198:L198"/>
    <mergeCell ref="F199:G199"/>
    <mergeCell ref="H199:L199"/>
    <mergeCell ref="F200:G200"/>
    <mergeCell ref="H200:L200"/>
    <mergeCell ref="F201:G201"/>
    <mergeCell ref="H201:L201"/>
    <mergeCell ref="F202:G202"/>
    <mergeCell ref="H202:L202"/>
    <mergeCell ref="F203:G203"/>
    <mergeCell ref="H203:L203"/>
    <mergeCell ref="F204:G204"/>
    <mergeCell ref="H204:L204"/>
    <mergeCell ref="F205:G205"/>
    <mergeCell ref="H205:L205"/>
    <mergeCell ref="F206:G206"/>
    <mergeCell ref="H206:L206"/>
    <mergeCell ref="F207:G207"/>
    <mergeCell ref="H207:L207"/>
    <mergeCell ref="B208:L208"/>
    <mergeCell ref="B2:D3"/>
    <mergeCell ref="E2:H3"/>
    <mergeCell ref="B4:D5"/>
    <mergeCell ref="E4:H5"/>
    <mergeCell ref="B6:D7"/>
    <mergeCell ref="E6:F7"/>
    <mergeCell ref="G6:H7"/>
    <mergeCell ref="B8:D9"/>
    <mergeCell ref="E8:F9"/>
    <mergeCell ref="G8:H9"/>
    <mergeCell ref="B54:D55"/>
    <mergeCell ref="E54:H55"/>
    <mergeCell ref="B56:D57"/>
    <mergeCell ref="E56:H57"/>
    <mergeCell ref="B58:D59"/>
    <mergeCell ref="E58:F59"/>
    <mergeCell ref="G58:H59"/>
    <mergeCell ref="B60:D61"/>
    <mergeCell ref="E60:F61"/>
    <mergeCell ref="G60:H61"/>
    <mergeCell ref="B106:D107"/>
    <mergeCell ref="E106:H107"/>
    <mergeCell ref="B108:D109"/>
    <mergeCell ref="E108:H109"/>
    <mergeCell ref="B110:D111"/>
    <mergeCell ref="E110:F111"/>
    <mergeCell ref="G110:H111"/>
    <mergeCell ref="B112:D113"/>
    <mergeCell ref="E112:F113"/>
    <mergeCell ref="G112:H113"/>
    <mergeCell ref="B158:D159"/>
    <mergeCell ref="E158:H159"/>
    <mergeCell ref="B160:D161"/>
    <mergeCell ref="E160:H161"/>
    <mergeCell ref="B162:D163"/>
    <mergeCell ref="E162:F163"/>
    <mergeCell ref="G162:H163"/>
    <mergeCell ref="B164:D165"/>
    <mergeCell ref="E164:F165"/>
    <mergeCell ref="G164:H165"/>
  </mergeCells>
  <phoneticPr fontId="3"/>
  <dataValidations count="3">
    <dataValidation type="list" allowBlank="1" showDropDown="0" showInputMessage="1" showErrorMessage="1" sqref="E2">
      <formula1>"運営交付金,活動交付金Ａ,活動交付金Ｂ"</formula1>
    </dataValidation>
    <dataValidation allowBlank="1" showDropDown="1" showInputMessage="1" showErrorMessage="1" sqref="E6:F7"/>
    <dataValidation type="list" allowBlank="1" showDropDown="0" showInputMessage="1" showErrorMessage="1" sqref="G6:H7">
      <formula1>"消耗品費,燃料費,食糧費,印刷製本費,光熱水費,修繕料"</formula1>
    </dataValidation>
  </dataValidations>
  <printOptions horizontalCentered="1"/>
  <pageMargins left="0.59055118110236227" right="0.59055118110236227" top="0.59055118110236227" bottom="0.59055118110236227" header="0.31496062992125984" footer="0.39370078740157483"/>
  <pageSetup paperSize="9" scale="98" fitToWidth="1" fitToHeight="1" orientation="portrait" usePrinterDefaults="1" r:id="rId1"/>
  <headerFooter>
    <oddHeader>&amp;R&amp;12〔事務様式２〕</oddHeader>
  </headerFooter>
  <rowBreaks count="3" manualBreakCount="3">
    <brk id="52" min="1" max="14" man="1"/>
    <brk id="104" min="1" max="14" man="1"/>
    <brk id="156" min="1" max="14" man="1"/>
  </rowBreaks>
</worksheet>
</file>

<file path=xl/worksheets/sheet8.xml><?xml version="1.0" encoding="utf-8"?>
<worksheet xmlns="http://schemas.openxmlformats.org/spreadsheetml/2006/main" xmlns:r="http://schemas.openxmlformats.org/officeDocument/2006/relationships" xmlns:mc="http://schemas.openxmlformats.org/markup-compatibility/2006">
  <sheetPr codeName="Sheet8">
    <tabColor rgb="FF0070C0"/>
  </sheetPr>
  <dimension ref="A1:IS212"/>
  <sheetViews>
    <sheetView zoomScaleSheetLayoutView="100" workbookViewId="0">
      <selection activeCell="C12" sqref="C12"/>
    </sheetView>
  </sheetViews>
  <sheetFormatPr defaultRowHeight="16.5" customHeight="1"/>
  <cols>
    <col min="1" max="1" width="9" style="1" bestFit="1" customWidth="1"/>
    <col min="2" max="2" width="3.375" style="2" customWidth="1"/>
    <col min="3" max="5" width="3.125" style="1" customWidth="1"/>
    <col min="6" max="6" width="16.25" style="1" customWidth="1"/>
    <col min="7" max="7" width="2.5" style="1" customWidth="1"/>
    <col min="8" max="8" width="16.875" style="1" customWidth="1"/>
    <col min="9" max="9" width="1.875" style="1" customWidth="1"/>
    <col min="10" max="12" width="3.125" style="1" customWidth="1"/>
    <col min="13" max="14" width="10.625" style="1" customWidth="1"/>
    <col min="15" max="23" width="9" style="1" bestFit="1" customWidth="1"/>
    <col min="24" max="24" width="29.625" style="3" customWidth="1"/>
    <col min="25" max="43" width="9" style="3" bestFit="1" customWidth="1"/>
    <col min="44" max="253" width="9" style="1" bestFit="1" customWidth="1"/>
  </cols>
  <sheetData>
    <row r="1" spans="1:43" ht="24" customHeight="1">
      <c r="B1" s="7" t="s">
        <v>103</v>
      </c>
      <c r="C1" s="7"/>
      <c r="D1" s="7"/>
      <c r="E1" s="7"/>
      <c r="F1" s="7"/>
      <c r="G1" s="7"/>
      <c r="H1" s="7"/>
      <c r="I1" s="7"/>
      <c r="J1" s="7"/>
      <c r="K1" s="7"/>
      <c r="L1" s="7"/>
      <c r="M1" s="7"/>
      <c r="N1" s="7"/>
      <c r="P1" s="65"/>
    </row>
    <row r="2" spans="1:43" ht="16.5" customHeight="1">
      <c r="A2" s="5"/>
      <c r="B2" s="8" t="s">
        <v>104</v>
      </c>
      <c r="C2" s="8"/>
      <c r="D2" s="8"/>
      <c r="E2" s="24" t="s">
        <v>88</v>
      </c>
      <c r="F2" s="24"/>
      <c r="G2" s="24"/>
      <c r="H2" s="24"/>
    </row>
    <row r="3" spans="1:43" ht="16.5" customHeight="1">
      <c r="A3" s="5"/>
      <c r="B3" s="8"/>
      <c r="C3" s="8"/>
      <c r="D3" s="8"/>
      <c r="E3" s="25"/>
      <c r="F3" s="25"/>
      <c r="G3" s="25"/>
      <c r="H3" s="25"/>
      <c r="I3" s="44"/>
      <c r="J3" s="48"/>
      <c r="K3" s="48"/>
      <c r="L3" s="48"/>
      <c r="M3" s="48"/>
      <c r="N3" s="48"/>
    </row>
    <row r="4" spans="1:43" ht="15.75" customHeight="1">
      <c r="A4" s="6"/>
      <c r="B4" s="9" t="s">
        <v>9</v>
      </c>
      <c r="C4" s="9"/>
      <c r="D4" s="9"/>
      <c r="E4" s="24" t="s">
        <v>81</v>
      </c>
      <c r="F4" s="24"/>
      <c r="G4" s="24"/>
      <c r="H4" s="24"/>
      <c r="I4" s="44"/>
      <c r="J4" s="49"/>
      <c r="K4" s="52"/>
      <c r="L4" s="52"/>
      <c r="M4" s="52"/>
      <c r="N4" s="52"/>
    </row>
    <row r="5" spans="1:43" ht="15.75" customHeight="1">
      <c r="A5" s="6"/>
      <c r="B5" s="9"/>
      <c r="C5" s="9"/>
      <c r="D5" s="9"/>
      <c r="E5" s="25"/>
      <c r="F5" s="25"/>
      <c r="G5" s="25"/>
      <c r="H5" s="25"/>
      <c r="I5" s="44"/>
      <c r="J5" s="50"/>
      <c r="K5" s="50"/>
      <c r="L5" s="50"/>
      <c r="M5" s="55"/>
      <c r="N5" s="59"/>
    </row>
    <row r="6" spans="1:43" ht="15.75" customHeight="1">
      <c r="A6" s="5"/>
      <c r="B6" s="9" t="s">
        <v>105</v>
      </c>
      <c r="C6" s="9"/>
      <c r="D6" s="9"/>
      <c r="E6" s="26" t="s">
        <v>122</v>
      </c>
      <c r="F6" s="26"/>
      <c r="G6" s="66" t="s">
        <v>129</v>
      </c>
      <c r="H6" s="24"/>
      <c r="I6" s="44"/>
      <c r="J6" s="50"/>
      <c r="K6" s="50"/>
      <c r="L6" s="50"/>
      <c r="M6" s="55"/>
      <c r="N6" s="59"/>
    </row>
    <row r="7" spans="1:43" ht="15.75" customHeight="1">
      <c r="A7" s="5"/>
      <c r="B7" s="9"/>
      <c r="C7" s="9"/>
      <c r="D7" s="9"/>
      <c r="E7" s="27"/>
      <c r="F7" s="27"/>
      <c r="G7" s="67"/>
      <c r="H7" s="25"/>
      <c r="I7" s="44"/>
      <c r="J7" s="50"/>
      <c r="K7" s="50"/>
      <c r="L7" s="50"/>
      <c r="M7" s="55"/>
      <c r="N7" s="59"/>
      <c r="O7" s="63"/>
    </row>
    <row r="8" spans="1:43" ht="15.75" customHeight="1">
      <c r="A8" s="5"/>
      <c r="B8" s="9" t="s">
        <v>106</v>
      </c>
      <c r="C8" s="9"/>
      <c r="D8" s="9"/>
      <c r="E8" s="28">
        <v>1</v>
      </c>
      <c r="F8" s="28"/>
      <c r="G8" s="38"/>
      <c r="H8" s="38"/>
      <c r="I8" s="44"/>
      <c r="J8" s="50"/>
      <c r="K8" s="50"/>
      <c r="L8" s="50"/>
      <c r="M8" s="55"/>
      <c r="N8" s="59"/>
      <c r="O8" s="63"/>
    </row>
    <row r="9" spans="1:43" ht="15.75" customHeight="1">
      <c r="B9" s="9"/>
      <c r="C9" s="9"/>
      <c r="D9" s="9"/>
      <c r="E9" s="29"/>
      <c r="F9" s="29"/>
      <c r="G9" s="38"/>
      <c r="H9" s="38"/>
      <c r="I9" s="44"/>
      <c r="J9" s="50"/>
      <c r="K9" s="50"/>
      <c r="L9" s="50"/>
      <c r="M9" s="55"/>
      <c r="N9" s="59"/>
    </row>
    <row r="10" spans="1:43" ht="6.75" customHeight="1">
      <c r="N10" s="1" t="str">
        <f>IF(M10="","",#REF!+M10)</f>
        <v/>
      </c>
    </row>
    <row r="11" spans="1:43" ht="15.75" customHeight="1">
      <c r="B11" s="10" t="s">
        <v>107</v>
      </c>
      <c r="C11" s="13" t="s">
        <v>60</v>
      </c>
      <c r="D11" s="18" t="s">
        <v>37</v>
      </c>
      <c r="E11" s="18" t="s">
        <v>10</v>
      </c>
      <c r="F11" s="18" t="s">
        <v>113</v>
      </c>
      <c r="G11" s="18"/>
      <c r="H11" s="18" t="s">
        <v>115</v>
      </c>
      <c r="I11" s="18"/>
      <c r="J11" s="18"/>
      <c r="K11" s="18"/>
      <c r="L11" s="18"/>
      <c r="M11" s="18" t="s">
        <v>117</v>
      </c>
      <c r="N11" s="60" t="s">
        <v>118</v>
      </c>
    </row>
    <row r="12" spans="1:43" s="4" customFormat="1" ht="15.75" customHeight="1">
      <c r="B12" s="11">
        <f t="shared" ref="B12:B51" si="0">ROW()-11</f>
        <v>1</v>
      </c>
      <c r="C12" s="14"/>
      <c r="D12" s="19"/>
      <c r="E12" s="30"/>
      <c r="F12" s="36"/>
      <c r="G12" s="40"/>
      <c r="H12" s="36"/>
      <c r="I12" s="46"/>
      <c r="J12" s="46"/>
      <c r="K12" s="46"/>
      <c r="L12" s="46"/>
      <c r="M12" s="56"/>
      <c r="N12" s="61" t="str">
        <f>IF(M12="","",M12)</f>
        <v/>
      </c>
      <c r="O12" s="64" t="s">
        <v>120</v>
      </c>
      <c r="AP12" s="3"/>
      <c r="AQ12" s="3"/>
    </row>
    <row r="13" spans="1:43" ht="15.75" customHeight="1">
      <c r="B13" s="11">
        <f t="shared" si="0"/>
        <v>2</v>
      </c>
      <c r="C13" s="15"/>
      <c r="D13" s="20"/>
      <c r="E13" s="31"/>
      <c r="F13" s="36"/>
      <c r="G13" s="40"/>
      <c r="H13" s="36"/>
      <c r="I13" s="46"/>
      <c r="J13" s="46"/>
      <c r="K13" s="46"/>
      <c r="L13" s="46"/>
      <c r="M13" s="56"/>
      <c r="N13" s="61" t="str">
        <f t="shared" ref="N13:N51" si="1">IF(M13="","",SUM(N12,M13))</f>
        <v/>
      </c>
    </row>
    <row r="14" spans="1:43" ht="15.75" customHeight="1">
      <c r="B14" s="11">
        <f t="shared" si="0"/>
        <v>3</v>
      </c>
      <c r="C14" s="15"/>
      <c r="D14" s="20"/>
      <c r="E14" s="31"/>
      <c r="F14" s="36"/>
      <c r="G14" s="40"/>
      <c r="H14" s="36"/>
      <c r="I14" s="46"/>
      <c r="J14" s="46"/>
      <c r="K14" s="46"/>
      <c r="L14" s="46"/>
      <c r="M14" s="56"/>
      <c r="N14" s="61" t="str">
        <f t="shared" si="1"/>
        <v/>
      </c>
    </row>
    <row r="15" spans="1:43" s="4" customFormat="1" ht="15.75" customHeight="1">
      <c r="B15" s="11">
        <f t="shared" si="0"/>
        <v>4</v>
      </c>
      <c r="C15" s="14"/>
      <c r="D15" s="19"/>
      <c r="E15" s="30"/>
      <c r="F15" s="36"/>
      <c r="G15" s="40"/>
      <c r="H15" s="36"/>
      <c r="I15" s="46"/>
      <c r="J15" s="46"/>
      <c r="K15" s="46"/>
      <c r="L15" s="46"/>
      <c r="M15" s="56"/>
      <c r="N15" s="61" t="str">
        <f t="shared" si="1"/>
        <v/>
      </c>
      <c r="AP15" s="3"/>
      <c r="AQ15" s="3"/>
    </row>
    <row r="16" spans="1:43" s="4" customFormat="1" ht="15.75" customHeight="1">
      <c r="B16" s="11">
        <f t="shared" si="0"/>
        <v>5</v>
      </c>
      <c r="C16" s="14"/>
      <c r="D16" s="19"/>
      <c r="E16" s="30"/>
      <c r="F16" s="36"/>
      <c r="G16" s="40"/>
      <c r="H16" s="36"/>
      <c r="I16" s="46"/>
      <c r="J16" s="46"/>
      <c r="K16" s="46"/>
      <c r="L16" s="46"/>
      <c r="M16" s="56"/>
      <c r="N16" s="61" t="str">
        <f t="shared" si="1"/>
        <v/>
      </c>
      <c r="AP16" s="3"/>
      <c r="AQ16" s="3"/>
    </row>
    <row r="17" spans="2:43" s="4" customFormat="1" ht="15.75" customHeight="1">
      <c r="B17" s="11">
        <f t="shared" si="0"/>
        <v>6</v>
      </c>
      <c r="C17" s="16"/>
      <c r="D17" s="21"/>
      <c r="E17" s="32"/>
      <c r="F17" s="37"/>
      <c r="G17" s="41"/>
      <c r="H17" s="37"/>
      <c r="I17" s="47"/>
      <c r="J17" s="47"/>
      <c r="K17" s="47"/>
      <c r="L17" s="47"/>
      <c r="M17" s="56"/>
      <c r="N17" s="61" t="str">
        <f t="shared" si="1"/>
        <v/>
      </c>
      <c r="AP17" s="3"/>
      <c r="AQ17" s="3"/>
    </row>
    <row r="18" spans="2:43" ht="15.75" customHeight="1">
      <c r="B18" s="11">
        <f t="shared" si="0"/>
        <v>7</v>
      </c>
      <c r="C18" s="15"/>
      <c r="D18" s="20"/>
      <c r="E18" s="31"/>
      <c r="F18" s="36"/>
      <c r="G18" s="40"/>
      <c r="H18" s="36"/>
      <c r="I18" s="46"/>
      <c r="J18" s="46"/>
      <c r="K18" s="46"/>
      <c r="L18" s="46"/>
      <c r="M18" s="56"/>
      <c r="N18" s="61" t="str">
        <f t="shared" si="1"/>
        <v/>
      </c>
    </row>
    <row r="19" spans="2:43" ht="15.75" customHeight="1">
      <c r="B19" s="11">
        <f t="shared" si="0"/>
        <v>8</v>
      </c>
      <c r="C19" s="15"/>
      <c r="D19" s="20"/>
      <c r="E19" s="31"/>
      <c r="F19" s="36"/>
      <c r="G19" s="40"/>
      <c r="H19" s="36"/>
      <c r="I19" s="46"/>
      <c r="J19" s="46"/>
      <c r="K19" s="46"/>
      <c r="L19" s="46"/>
      <c r="M19" s="56"/>
      <c r="N19" s="61" t="str">
        <f t="shared" si="1"/>
        <v/>
      </c>
    </row>
    <row r="20" spans="2:43" s="4" customFormat="1" ht="15.75" customHeight="1">
      <c r="B20" s="11">
        <f t="shared" si="0"/>
        <v>9</v>
      </c>
      <c r="C20" s="14"/>
      <c r="D20" s="19"/>
      <c r="E20" s="30"/>
      <c r="F20" s="36"/>
      <c r="G20" s="40"/>
      <c r="H20" s="36"/>
      <c r="I20" s="46"/>
      <c r="J20" s="46"/>
      <c r="K20" s="46"/>
      <c r="L20" s="46"/>
      <c r="M20" s="56"/>
      <c r="N20" s="61" t="str">
        <f t="shared" si="1"/>
        <v/>
      </c>
      <c r="AP20" s="3"/>
      <c r="AQ20" s="3"/>
    </row>
    <row r="21" spans="2:43" ht="15.75" customHeight="1">
      <c r="B21" s="11">
        <f t="shared" si="0"/>
        <v>10</v>
      </c>
      <c r="C21" s="15"/>
      <c r="D21" s="20"/>
      <c r="E21" s="31"/>
      <c r="F21" s="36"/>
      <c r="G21" s="40"/>
      <c r="H21" s="36"/>
      <c r="I21" s="46"/>
      <c r="J21" s="46"/>
      <c r="K21" s="46"/>
      <c r="L21" s="46"/>
      <c r="M21" s="56"/>
      <c r="N21" s="61" t="str">
        <f t="shared" si="1"/>
        <v/>
      </c>
    </row>
    <row r="22" spans="2:43" s="4" customFormat="1" ht="15.75" customHeight="1">
      <c r="B22" s="11">
        <f t="shared" si="0"/>
        <v>11</v>
      </c>
      <c r="C22" s="14"/>
      <c r="D22" s="19"/>
      <c r="E22" s="30"/>
      <c r="F22" s="36"/>
      <c r="G22" s="40"/>
      <c r="H22" s="36"/>
      <c r="I22" s="46"/>
      <c r="J22" s="46"/>
      <c r="K22" s="46"/>
      <c r="L22" s="46"/>
      <c r="M22" s="56"/>
      <c r="N22" s="61" t="str">
        <f t="shared" si="1"/>
        <v/>
      </c>
      <c r="AP22" s="3"/>
      <c r="AQ22" s="3"/>
    </row>
    <row r="23" spans="2:43" s="4" customFormat="1" ht="15.75" customHeight="1">
      <c r="B23" s="11">
        <f t="shared" si="0"/>
        <v>12</v>
      </c>
      <c r="C23" s="14"/>
      <c r="D23" s="19"/>
      <c r="E23" s="30"/>
      <c r="F23" s="36"/>
      <c r="G23" s="40"/>
      <c r="H23" s="36"/>
      <c r="I23" s="46"/>
      <c r="J23" s="46"/>
      <c r="K23" s="46"/>
      <c r="L23" s="46"/>
      <c r="M23" s="56"/>
      <c r="N23" s="61" t="str">
        <f t="shared" si="1"/>
        <v/>
      </c>
      <c r="AP23" s="3"/>
      <c r="AQ23" s="3"/>
    </row>
    <row r="24" spans="2:43" s="4" customFormat="1" ht="15.75" customHeight="1">
      <c r="B24" s="11">
        <f t="shared" si="0"/>
        <v>13</v>
      </c>
      <c r="C24" s="14"/>
      <c r="D24" s="19"/>
      <c r="E24" s="30"/>
      <c r="F24" s="36"/>
      <c r="G24" s="40"/>
      <c r="H24" s="36"/>
      <c r="I24" s="46"/>
      <c r="J24" s="46"/>
      <c r="K24" s="46"/>
      <c r="L24" s="46"/>
      <c r="M24" s="56"/>
      <c r="N24" s="61" t="str">
        <f t="shared" si="1"/>
        <v/>
      </c>
      <c r="AP24" s="3"/>
      <c r="AQ24" s="3"/>
    </row>
    <row r="25" spans="2:43" s="4" customFormat="1" ht="15.75" customHeight="1">
      <c r="B25" s="11">
        <f t="shared" si="0"/>
        <v>14</v>
      </c>
      <c r="C25" s="16"/>
      <c r="D25" s="21"/>
      <c r="E25" s="32"/>
      <c r="F25" s="37"/>
      <c r="G25" s="41"/>
      <c r="H25" s="36"/>
      <c r="I25" s="46"/>
      <c r="J25" s="46"/>
      <c r="K25" s="46"/>
      <c r="L25" s="46"/>
      <c r="M25" s="56"/>
      <c r="N25" s="61" t="str">
        <f t="shared" si="1"/>
        <v/>
      </c>
      <c r="AP25" s="3"/>
      <c r="AQ25" s="3"/>
    </row>
    <row r="26" spans="2:43" s="4" customFormat="1" ht="15.75" customHeight="1">
      <c r="B26" s="11">
        <f t="shared" si="0"/>
        <v>15</v>
      </c>
      <c r="C26" s="14"/>
      <c r="D26" s="19"/>
      <c r="E26" s="30"/>
      <c r="F26" s="36"/>
      <c r="G26" s="40"/>
      <c r="H26" s="36"/>
      <c r="I26" s="46"/>
      <c r="J26" s="46"/>
      <c r="K26" s="46"/>
      <c r="L26" s="46"/>
      <c r="M26" s="56"/>
      <c r="N26" s="61" t="str">
        <f t="shared" si="1"/>
        <v/>
      </c>
      <c r="AP26" s="3"/>
      <c r="AQ26" s="3"/>
    </row>
    <row r="27" spans="2:43" s="4" customFormat="1" ht="15.75" customHeight="1">
      <c r="B27" s="11">
        <f t="shared" si="0"/>
        <v>16</v>
      </c>
      <c r="C27" s="14"/>
      <c r="D27" s="19"/>
      <c r="E27" s="30"/>
      <c r="F27" s="36"/>
      <c r="G27" s="40"/>
      <c r="H27" s="36"/>
      <c r="I27" s="46"/>
      <c r="J27" s="46"/>
      <c r="K27" s="46"/>
      <c r="L27" s="40"/>
      <c r="M27" s="56"/>
      <c r="N27" s="61" t="str">
        <f t="shared" si="1"/>
        <v/>
      </c>
      <c r="AP27" s="3"/>
      <c r="AQ27" s="3"/>
    </row>
    <row r="28" spans="2:43" s="4" customFormat="1" ht="15.75" customHeight="1">
      <c r="B28" s="11">
        <f t="shared" si="0"/>
        <v>17</v>
      </c>
      <c r="C28" s="14"/>
      <c r="D28" s="19"/>
      <c r="E28" s="30"/>
      <c r="F28" s="36"/>
      <c r="G28" s="40"/>
      <c r="H28" s="36"/>
      <c r="I28" s="46"/>
      <c r="J28" s="46"/>
      <c r="K28" s="46"/>
      <c r="L28" s="46"/>
      <c r="M28" s="56"/>
      <c r="N28" s="61" t="str">
        <f t="shared" si="1"/>
        <v/>
      </c>
      <c r="AP28" s="3"/>
      <c r="AQ28" s="3"/>
    </row>
    <row r="29" spans="2:43" s="4" customFormat="1" ht="15.75" customHeight="1">
      <c r="B29" s="11">
        <f t="shared" si="0"/>
        <v>18</v>
      </c>
      <c r="C29" s="14"/>
      <c r="D29" s="19"/>
      <c r="E29" s="30"/>
      <c r="F29" s="36"/>
      <c r="G29" s="40"/>
      <c r="H29" s="36"/>
      <c r="I29" s="46"/>
      <c r="J29" s="46"/>
      <c r="K29" s="46"/>
      <c r="L29" s="46"/>
      <c r="M29" s="56"/>
      <c r="N29" s="61" t="str">
        <f t="shared" si="1"/>
        <v/>
      </c>
      <c r="AP29" s="3"/>
      <c r="AQ29" s="3"/>
    </row>
    <row r="30" spans="2:43" s="4" customFormat="1" ht="15.75" customHeight="1">
      <c r="B30" s="11">
        <f t="shared" si="0"/>
        <v>19</v>
      </c>
      <c r="C30" s="14"/>
      <c r="D30" s="19"/>
      <c r="E30" s="30"/>
      <c r="F30" s="36"/>
      <c r="G30" s="40"/>
      <c r="H30" s="36"/>
      <c r="I30" s="46"/>
      <c r="J30" s="46"/>
      <c r="K30" s="46"/>
      <c r="L30" s="46"/>
      <c r="M30" s="56"/>
      <c r="N30" s="61" t="str">
        <f t="shared" si="1"/>
        <v/>
      </c>
      <c r="AP30" s="3"/>
      <c r="AQ30" s="3"/>
    </row>
    <row r="31" spans="2:43" s="4" customFormat="1" ht="15.75" customHeight="1">
      <c r="B31" s="11">
        <f t="shared" si="0"/>
        <v>20</v>
      </c>
      <c r="C31" s="14"/>
      <c r="D31" s="19"/>
      <c r="E31" s="30"/>
      <c r="F31" s="36"/>
      <c r="G31" s="40"/>
      <c r="H31" s="36"/>
      <c r="I31" s="46"/>
      <c r="J31" s="46"/>
      <c r="K31" s="46"/>
      <c r="L31" s="46"/>
      <c r="M31" s="56"/>
      <c r="N31" s="61" t="str">
        <f t="shared" si="1"/>
        <v/>
      </c>
      <c r="AP31" s="3"/>
      <c r="AQ31" s="3"/>
    </row>
    <row r="32" spans="2:43" s="4" customFormat="1" ht="15.75" customHeight="1">
      <c r="B32" s="11">
        <f t="shared" si="0"/>
        <v>21</v>
      </c>
      <c r="C32" s="14"/>
      <c r="D32" s="19"/>
      <c r="E32" s="30"/>
      <c r="F32" s="36"/>
      <c r="G32" s="40"/>
      <c r="H32" s="36"/>
      <c r="I32" s="46"/>
      <c r="J32" s="46"/>
      <c r="K32" s="46"/>
      <c r="L32" s="46"/>
      <c r="M32" s="56"/>
      <c r="N32" s="61" t="str">
        <f t="shared" si="1"/>
        <v/>
      </c>
      <c r="AP32" s="3"/>
      <c r="AQ32" s="3"/>
    </row>
    <row r="33" spans="2:43" s="4" customFormat="1" ht="15.75" customHeight="1">
      <c r="B33" s="11">
        <f t="shared" si="0"/>
        <v>22</v>
      </c>
      <c r="C33" s="14"/>
      <c r="D33" s="19"/>
      <c r="E33" s="30"/>
      <c r="F33" s="36"/>
      <c r="G33" s="40"/>
      <c r="H33" s="36"/>
      <c r="I33" s="46"/>
      <c r="J33" s="46"/>
      <c r="K33" s="46"/>
      <c r="L33" s="46"/>
      <c r="M33" s="56"/>
      <c r="N33" s="61" t="str">
        <f t="shared" si="1"/>
        <v/>
      </c>
      <c r="AP33" s="3"/>
      <c r="AQ33" s="3"/>
    </row>
    <row r="34" spans="2:43" s="4" customFormat="1" ht="15.75" customHeight="1">
      <c r="B34" s="11">
        <f t="shared" si="0"/>
        <v>23</v>
      </c>
      <c r="C34" s="14"/>
      <c r="D34" s="19"/>
      <c r="E34" s="30"/>
      <c r="F34" s="36"/>
      <c r="G34" s="40"/>
      <c r="H34" s="36"/>
      <c r="I34" s="46"/>
      <c r="J34" s="46"/>
      <c r="K34" s="46"/>
      <c r="L34" s="46"/>
      <c r="M34" s="56"/>
      <c r="N34" s="61" t="str">
        <f t="shared" si="1"/>
        <v/>
      </c>
      <c r="AP34" s="3"/>
      <c r="AQ34" s="3"/>
    </row>
    <row r="35" spans="2:43" s="4" customFormat="1" ht="15.75" customHeight="1">
      <c r="B35" s="11">
        <f t="shared" si="0"/>
        <v>24</v>
      </c>
      <c r="C35" s="14"/>
      <c r="D35" s="19"/>
      <c r="E35" s="30"/>
      <c r="F35" s="36"/>
      <c r="G35" s="40"/>
      <c r="H35" s="36"/>
      <c r="I35" s="46"/>
      <c r="J35" s="46"/>
      <c r="K35" s="46"/>
      <c r="L35" s="46"/>
      <c r="M35" s="56"/>
      <c r="N35" s="61" t="str">
        <f t="shared" si="1"/>
        <v/>
      </c>
      <c r="AP35" s="3"/>
      <c r="AQ35" s="3"/>
    </row>
    <row r="36" spans="2:43" s="4" customFormat="1" ht="15.75" customHeight="1">
      <c r="B36" s="11">
        <f t="shared" si="0"/>
        <v>25</v>
      </c>
      <c r="C36" s="14"/>
      <c r="D36" s="19"/>
      <c r="E36" s="30"/>
      <c r="F36" s="36"/>
      <c r="G36" s="40"/>
      <c r="H36" s="36"/>
      <c r="I36" s="46"/>
      <c r="J36" s="46"/>
      <c r="K36" s="46"/>
      <c r="L36" s="46"/>
      <c r="M36" s="56"/>
      <c r="N36" s="61" t="str">
        <f t="shared" si="1"/>
        <v/>
      </c>
      <c r="AP36" s="3"/>
      <c r="AQ36" s="3"/>
    </row>
    <row r="37" spans="2:43" s="4" customFormat="1" ht="15.75" customHeight="1">
      <c r="B37" s="11">
        <f t="shared" si="0"/>
        <v>26</v>
      </c>
      <c r="C37" s="14"/>
      <c r="D37" s="19"/>
      <c r="E37" s="30"/>
      <c r="F37" s="36"/>
      <c r="G37" s="40"/>
      <c r="H37" s="36"/>
      <c r="I37" s="46"/>
      <c r="J37" s="46"/>
      <c r="K37" s="46"/>
      <c r="L37" s="46"/>
      <c r="M37" s="56"/>
      <c r="N37" s="61" t="str">
        <f t="shared" si="1"/>
        <v/>
      </c>
      <c r="AP37" s="3"/>
      <c r="AQ37" s="3"/>
    </row>
    <row r="38" spans="2:43" s="4" customFormat="1" ht="15.75" customHeight="1">
      <c r="B38" s="11">
        <f t="shared" si="0"/>
        <v>27</v>
      </c>
      <c r="C38" s="14"/>
      <c r="D38" s="19"/>
      <c r="E38" s="30"/>
      <c r="F38" s="36"/>
      <c r="G38" s="40"/>
      <c r="H38" s="36"/>
      <c r="I38" s="46"/>
      <c r="J38" s="46"/>
      <c r="K38" s="46"/>
      <c r="L38" s="46"/>
      <c r="M38" s="56"/>
      <c r="N38" s="61" t="str">
        <f t="shared" si="1"/>
        <v/>
      </c>
      <c r="AP38" s="3"/>
      <c r="AQ38" s="3"/>
    </row>
    <row r="39" spans="2:43" s="4" customFormat="1" ht="15.75" customHeight="1">
      <c r="B39" s="11">
        <f t="shared" si="0"/>
        <v>28</v>
      </c>
      <c r="C39" s="14"/>
      <c r="D39" s="19"/>
      <c r="E39" s="30"/>
      <c r="F39" s="36"/>
      <c r="G39" s="40"/>
      <c r="H39" s="36"/>
      <c r="I39" s="46"/>
      <c r="J39" s="46"/>
      <c r="K39" s="46"/>
      <c r="L39" s="46"/>
      <c r="M39" s="56"/>
      <c r="N39" s="61" t="str">
        <f t="shared" si="1"/>
        <v/>
      </c>
      <c r="AP39" s="3"/>
      <c r="AQ39" s="3"/>
    </row>
    <row r="40" spans="2:43" s="4" customFormat="1" ht="15.75" customHeight="1">
      <c r="B40" s="11">
        <f t="shared" si="0"/>
        <v>29</v>
      </c>
      <c r="C40" s="14"/>
      <c r="D40" s="19"/>
      <c r="E40" s="30"/>
      <c r="F40" s="36"/>
      <c r="G40" s="40"/>
      <c r="H40" s="36"/>
      <c r="I40" s="46"/>
      <c r="J40" s="46"/>
      <c r="K40" s="46"/>
      <c r="L40" s="46"/>
      <c r="M40" s="56"/>
      <c r="N40" s="61" t="str">
        <f t="shared" si="1"/>
        <v/>
      </c>
      <c r="AP40" s="3"/>
      <c r="AQ40" s="3"/>
    </row>
    <row r="41" spans="2:43" s="4" customFormat="1" ht="15.75" customHeight="1">
      <c r="B41" s="11">
        <f t="shared" si="0"/>
        <v>30</v>
      </c>
      <c r="C41" s="14"/>
      <c r="D41" s="19"/>
      <c r="E41" s="30"/>
      <c r="F41" s="36"/>
      <c r="G41" s="40"/>
      <c r="H41" s="36"/>
      <c r="I41" s="46"/>
      <c r="J41" s="46"/>
      <c r="K41" s="46"/>
      <c r="L41" s="46"/>
      <c r="M41" s="56"/>
      <c r="N41" s="61" t="str">
        <f t="shared" si="1"/>
        <v/>
      </c>
      <c r="AP41" s="3"/>
      <c r="AQ41" s="3"/>
    </row>
    <row r="42" spans="2:43" s="4" customFormat="1" ht="15.75" customHeight="1">
      <c r="B42" s="11">
        <f t="shared" si="0"/>
        <v>31</v>
      </c>
      <c r="C42" s="14"/>
      <c r="D42" s="19"/>
      <c r="E42" s="30"/>
      <c r="F42" s="36"/>
      <c r="G42" s="40"/>
      <c r="H42" s="36"/>
      <c r="I42" s="46"/>
      <c r="J42" s="46"/>
      <c r="K42" s="46"/>
      <c r="L42" s="46"/>
      <c r="M42" s="56"/>
      <c r="N42" s="61" t="str">
        <f t="shared" si="1"/>
        <v/>
      </c>
      <c r="AP42" s="3"/>
      <c r="AQ42" s="3"/>
    </row>
    <row r="43" spans="2:43" s="4" customFormat="1" ht="15.75" customHeight="1">
      <c r="B43" s="11">
        <f t="shared" si="0"/>
        <v>32</v>
      </c>
      <c r="C43" s="14"/>
      <c r="D43" s="19"/>
      <c r="E43" s="30"/>
      <c r="F43" s="36"/>
      <c r="G43" s="40"/>
      <c r="H43" s="36"/>
      <c r="I43" s="46"/>
      <c r="J43" s="46"/>
      <c r="K43" s="46"/>
      <c r="L43" s="46"/>
      <c r="M43" s="56"/>
      <c r="N43" s="61" t="str">
        <f t="shared" si="1"/>
        <v/>
      </c>
      <c r="AP43" s="3"/>
      <c r="AQ43" s="3"/>
    </row>
    <row r="44" spans="2:43" s="4" customFormat="1" ht="15.75" customHeight="1">
      <c r="B44" s="11">
        <f t="shared" si="0"/>
        <v>33</v>
      </c>
      <c r="C44" s="14"/>
      <c r="D44" s="19"/>
      <c r="E44" s="30"/>
      <c r="F44" s="36"/>
      <c r="G44" s="40"/>
      <c r="H44" s="36"/>
      <c r="I44" s="46"/>
      <c r="J44" s="46"/>
      <c r="K44" s="46"/>
      <c r="L44" s="46"/>
      <c r="M44" s="56"/>
      <c r="N44" s="61" t="str">
        <f t="shared" si="1"/>
        <v/>
      </c>
      <c r="AP44" s="3"/>
      <c r="AQ44" s="3"/>
    </row>
    <row r="45" spans="2:43" s="4" customFormat="1" ht="15.75" customHeight="1">
      <c r="B45" s="11">
        <f t="shared" si="0"/>
        <v>34</v>
      </c>
      <c r="C45" s="14"/>
      <c r="D45" s="19"/>
      <c r="E45" s="30"/>
      <c r="F45" s="36"/>
      <c r="G45" s="40"/>
      <c r="H45" s="36"/>
      <c r="I45" s="46"/>
      <c r="J45" s="46"/>
      <c r="K45" s="46"/>
      <c r="L45" s="46"/>
      <c r="M45" s="56"/>
      <c r="N45" s="61" t="str">
        <f t="shared" si="1"/>
        <v/>
      </c>
      <c r="AP45" s="3"/>
      <c r="AQ45" s="3"/>
    </row>
    <row r="46" spans="2:43" s="4" customFormat="1" ht="15.75" customHeight="1">
      <c r="B46" s="11">
        <f t="shared" si="0"/>
        <v>35</v>
      </c>
      <c r="C46" s="14"/>
      <c r="D46" s="19"/>
      <c r="E46" s="30"/>
      <c r="F46" s="36"/>
      <c r="G46" s="40"/>
      <c r="H46" s="36"/>
      <c r="I46" s="46"/>
      <c r="J46" s="46"/>
      <c r="K46" s="46"/>
      <c r="L46" s="46"/>
      <c r="M46" s="56"/>
      <c r="N46" s="61" t="str">
        <f t="shared" si="1"/>
        <v/>
      </c>
      <c r="AP46" s="3"/>
      <c r="AQ46" s="3"/>
    </row>
    <row r="47" spans="2:43" s="4" customFormat="1" ht="15.75" customHeight="1">
      <c r="B47" s="11">
        <f t="shared" si="0"/>
        <v>36</v>
      </c>
      <c r="C47" s="14"/>
      <c r="D47" s="19"/>
      <c r="E47" s="30"/>
      <c r="F47" s="36"/>
      <c r="G47" s="40"/>
      <c r="H47" s="36"/>
      <c r="I47" s="46"/>
      <c r="J47" s="46"/>
      <c r="K47" s="46"/>
      <c r="L47" s="46"/>
      <c r="M47" s="56"/>
      <c r="N47" s="61" t="str">
        <f t="shared" si="1"/>
        <v/>
      </c>
      <c r="AP47" s="3"/>
      <c r="AQ47" s="3"/>
    </row>
    <row r="48" spans="2:43" s="4" customFormat="1" ht="15.75" customHeight="1">
      <c r="B48" s="11">
        <f t="shared" si="0"/>
        <v>37</v>
      </c>
      <c r="C48" s="14"/>
      <c r="D48" s="19"/>
      <c r="E48" s="30"/>
      <c r="F48" s="36"/>
      <c r="G48" s="40"/>
      <c r="H48" s="36"/>
      <c r="I48" s="46"/>
      <c r="J48" s="46"/>
      <c r="K48" s="46"/>
      <c r="L48" s="46"/>
      <c r="M48" s="56"/>
      <c r="N48" s="61" t="str">
        <f t="shared" si="1"/>
        <v/>
      </c>
      <c r="AP48" s="3"/>
      <c r="AQ48" s="3"/>
    </row>
    <row r="49" spans="2:43" s="4" customFormat="1" ht="15.75" customHeight="1">
      <c r="B49" s="11">
        <f t="shared" si="0"/>
        <v>38</v>
      </c>
      <c r="C49" s="14"/>
      <c r="D49" s="19"/>
      <c r="E49" s="30"/>
      <c r="F49" s="36"/>
      <c r="G49" s="40"/>
      <c r="H49" s="36"/>
      <c r="I49" s="46"/>
      <c r="J49" s="46"/>
      <c r="K49" s="46"/>
      <c r="L49" s="46"/>
      <c r="M49" s="56"/>
      <c r="N49" s="61" t="str">
        <f t="shared" si="1"/>
        <v/>
      </c>
      <c r="AP49" s="3"/>
      <c r="AQ49" s="3"/>
    </row>
    <row r="50" spans="2:43" s="4" customFormat="1" ht="15.75" customHeight="1">
      <c r="B50" s="11">
        <f t="shared" si="0"/>
        <v>39</v>
      </c>
      <c r="C50" s="14"/>
      <c r="D50" s="19"/>
      <c r="E50" s="30"/>
      <c r="F50" s="36"/>
      <c r="G50" s="40"/>
      <c r="H50" s="36"/>
      <c r="I50" s="46"/>
      <c r="J50" s="46"/>
      <c r="K50" s="46"/>
      <c r="L50" s="46"/>
      <c r="M50" s="56"/>
      <c r="N50" s="61" t="str">
        <f t="shared" si="1"/>
        <v/>
      </c>
      <c r="AP50" s="3"/>
      <c r="AQ50" s="3"/>
    </row>
    <row r="51" spans="2:43" s="4" customFormat="1" ht="15.75" customHeight="1">
      <c r="B51" s="11">
        <f t="shared" si="0"/>
        <v>40</v>
      </c>
      <c r="C51" s="14"/>
      <c r="D51" s="19"/>
      <c r="E51" s="30"/>
      <c r="F51" s="36"/>
      <c r="G51" s="40"/>
      <c r="H51" s="36"/>
      <c r="I51" s="46"/>
      <c r="J51" s="46"/>
      <c r="K51" s="46"/>
      <c r="L51" s="46"/>
      <c r="M51" s="56"/>
      <c r="N51" s="61" t="str">
        <f t="shared" si="1"/>
        <v/>
      </c>
      <c r="X51" s="3"/>
      <c r="Y51" s="3"/>
      <c r="Z51" s="3"/>
      <c r="AA51" s="3"/>
      <c r="AB51" s="3"/>
      <c r="AC51" s="3"/>
      <c r="AD51" s="3"/>
      <c r="AE51" s="3"/>
      <c r="AF51" s="3"/>
      <c r="AG51" s="3"/>
      <c r="AH51" s="3"/>
      <c r="AI51" s="3"/>
      <c r="AJ51" s="3"/>
      <c r="AK51" s="3"/>
      <c r="AL51" s="3"/>
      <c r="AM51" s="3"/>
      <c r="AN51" s="3"/>
      <c r="AO51" s="3"/>
      <c r="AP51" s="3"/>
      <c r="AQ51" s="3"/>
    </row>
    <row r="52" spans="2:43" s="4" customFormat="1" ht="15.75" customHeight="1">
      <c r="B52" s="12" t="s">
        <v>108</v>
      </c>
      <c r="C52" s="17"/>
      <c r="D52" s="17"/>
      <c r="E52" s="17"/>
      <c r="F52" s="17"/>
      <c r="G52" s="17"/>
      <c r="H52" s="17"/>
      <c r="I52" s="17"/>
      <c r="J52" s="17"/>
      <c r="K52" s="17"/>
      <c r="L52" s="17"/>
      <c r="M52" s="57">
        <f>SUM(M12:M51)</f>
        <v>0</v>
      </c>
      <c r="N52" s="62"/>
      <c r="X52" s="3"/>
      <c r="Y52" s="3"/>
      <c r="Z52" s="3"/>
      <c r="AA52" s="3"/>
      <c r="AB52" s="3"/>
      <c r="AC52" s="3"/>
      <c r="AD52" s="3"/>
      <c r="AE52" s="3"/>
      <c r="AF52" s="3"/>
      <c r="AG52" s="3"/>
      <c r="AH52" s="3"/>
      <c r="AI52" s="3"/>
      <c r="AJ52" s="3"/>
      <c r="AK52" s="3"/>
      <c r="AL52" s="3"/>
      <c r="AM52" s="3"/>
      <c r="AN52" s="3"/>
      <c r="AO52" s="3"/>
      <c r="AP52" s="3"/>
      <c r="AQ52" s="3"/>
    </row>
    <row r="53" spans="2:43" ht="16.5" customHeight="1">
      <c r="B53" s="7" t="s">
        <v>103</v>
      </c>
      <c r="C53" s="7"/>
      <c r="D53" s="7"/>
      <c r="E53" s="7"/>
      <c r="F53" s="7"/>
      <c r="G53" s="7"/>
      <c r="H53" s="7"/>
      <c r="I53" s="7"/>
      <c r="J53" s="7"/>
      <c r="K53" s="7"/>
      <c r="L53" s="7"/>
      <c r="M53" s="7"/>
      <c r="N53" s="7"/>
    </row>
    <row r="54" spans="2:43" ht="16.5" customHeight="1">
      <c r="B54" s="8" t="s">
        <v>104</v>
      </c>
      <c r="C54" s="8"/>
      <c r="D54" s="8"/>
      <c r="E54" s="24" t="str">
        <f>$E$2</f>
        <v>運営交付金</v>
      </c>
      <c r="F54" s="24"/>
      <c r="G54" s="24"/>
      <c r="H54" s="24"/>
    </row>
    <row r="55" spans="2:43" ht="16.5" customHeight="1">
      <c r="B55" s="8"/>
      <c r="C55" s="8"/>
      <c r="D55" s="8"/>
      <c r="E55" s="25"/>
      <c r="F55" s="25"/>
      <c r="G55" s="25"/>
      <c r="H55" s="25"/>
      <c r="I55" s="44"/>
      <c r="J55" s="48"/>
      <c r="K55" s="48"/>
      <c r="L55" s="48"/>
      <c r="M55" s="48"/>
      <c r="N55" s="48"/>
    </row>
    <row r="56" spans="2:43" ht="16.5" customHeight="1">
      <c r="B56" s="9" t="s">
        <v>9</v>
      </c>
      <c r="C56" s="9"/>
      <c r="D56" s="9"/>
      <c r="E56" s="24" t="str">
        <f>$E$4</f>
        <v>運営費</v>
      </c>
      <c r="F56" s="24"/>
      <c r="G56" s="24"/>
      <c r="H56" s="24"/>
      <c r="I56" s="44"/>
      <c r="J56" s="49"/>
      <c r="K56" s="52"/>
      <c r="L56" s="52"/>
      <c r="M56" s="52"/>
      <c r="N56" s="52"/>
    </row>
    <row r="57" spans="2:43" ht="16.5" customHeight="1">
      <c r="B57" s="9"/>
      <c r="C57" s="9"/>
      <c r="D57" s="9"/>
      <c r="E57" s="25"/>
      <c r="F57" s="25"/>
      <c r="G57" s="25"/>
      <c r="H57" s="25"/>
      <c r="I57" s="44"/>
      <c r="J57" s="51"/>
      <c r="K57" s="51"/>
      <c r="L57" s="51"/>
      <c r="M57" s="55"/>
      <c r="N57" s="59"/>
    </row>
    <row r="58" spans="2:43" ht="16.5" customHeight="1">
      <c r="B58" s="9" t="s">
        <v>105</v>
      </c>
      <c r="C58" s="9"/>
      <c r="D58" s="9"/>
      <c r="E58" s="24" t="str">
        <f>$E$6</f>
        <v>役務費</v>
      </c>
      <c r="F58" s="24"/>
      <c r="G58" s="24" t="str">
        <f>$G$6</f>
        <v>通信運搬費</v>
      </c>
      <c r="H58" s="24"/>
      <c r="I58" s="44"/>
      <c r="J58" s="51"/>
      <c r="K58" s="51"/>
      <c r="L58" s="51"/>
      <c r="M58" s="55"/>
      <c r="N58" s="59"/>
    </row>
    <row r="59" spans="2:43" ht="16.5" customHeight="1">
      <c r="B59" s="9"/>
      <c r="C59" s="9"/>
      <c r="D59" s="9"/>
      <c r="E59" s="25"/>
      <c r="F59" s="25"/>
      <c r="G59" s="25"/>
      <c r="H59" s="25"/>
      <c r="I59" s="44"/>
      <c r="J59" s="51"/>
      <c r="K59" s="51"/>
      <c r="L59" s="51"/>
      <c r="M59" s="55"/>
      <c r="N59" s="59"/>
    </row>
    <row r="60" spans="2:43" ht="16.5" customHeight="1">
      <c r="B60" s="9" t="s">
        <v>106</v>
      </c>
      <c r="C60" s="9"/>
      <c r="D60" s="9"/>
      <c r="E60" s="28">
        <v>2</v>
      </c>
      <c r="F60" s="28"/>
      <c r="G60" s="42"/>
      <c r="H60" s="42"/>
      <c r="I60" s="44"/>
      <c r="J60" s="51"/>
      <c r="K60" s="51"/>
      <c r="L60" s="51"/>
      <c r="M60" s="55"/>
      <c r="N60" s="59"/>
    </row>
    <row r="61" spans="2:43" ht="16.5" customHeight="1">
      <c r="B61" s="9"/>
      <c r="C61" s="9"/>
      <c r="D61" s="9"/>
      <c r="E61" s="29"/>
      <c r="F61" s="29"/>
      <c r="G61" s="42"/>
      <c r="H61" s="42"/>
      <c r="I61" s="44"/>
      <c r="J61" s="51"/>
      <c r="K61" s="51"/>
      <c r="L61" s="51"/>
      <c r="M61" s="55"/>
      <c r="N61" s="59"/>
    </row>
    <row r="62" spans="2:43" ht="7.5" customHeight="1">
      <c r="N62" s="1" t="str">
        <f>IF(M62="","",#REF!+M62)</f>
        <v/>
      </c>
    </row>
    <row r="63" spans="2:43" ht="16.5" customHeight="1">
      <c r="B63" s="10" t="s">
        <v>107</v>
      </c>
      <c r="C63" s="13" t="s">
        <v>60</v>
      </c>
      <c r="D63" s="18" t="s">
        <v>37</v>
      </c>
      <c r="E63" s="18" t="s">
        <v>10</v>
      </c>
      <c r="F63" s="18" t="s">
        <v>113</v>
      </c>
      <c r="G63" s="18"/>
      <c r="H63" s="18" t="s">
        <v>115</v>
      </c>
      <c r="I63" s="18"/>
      <c r="J63" s="18"/>
      <c r="K63" s="18"/>
      <c r="L63" s="18"/>
      <c r="M63" s="18" t="s">
        <v>117</v>
      </c>
      <c r="N63" s="60" t="s">
        <v>118</v>
      </c>
    </row>
    <row r="64" spans="2:43" ht="15.75" customHeight="1">
      <c r="B64" s="11">
        <f t="shared" ref="B64:B103" si="2">ROW()-23</f>
        <v>41</v>
      </c>
      <c r="C64" s="14"/>
      <c r="D64" s="19"/>
      <c r="E64" s="30"/>
      <c r="F64" s="36"/>
      <c r="G64" s="40"/>
      <c r="H64" s="36"/>
      <c r="I64" s="46"/>
      <c r="J64" s="46"/>
      <c r="K64" s="46"/>
      <c r="L64" s="46"/>
      <c r="M64" s="56"/>
      <c r="N64" s="61" t="str">
        <f>IF(M64="","",N51+M64)</f>
        <v/>
      </c>
    </row>
    <row r="65" spans="2:14" ht="15.75" customHeight="1">
      <c r="B65" s="11">
        <f t="shared" si="2"/>
        <v>42</v>
      </c>
      <c r="C65" s="15"/>
      <c r="D65" s="20"/>
      <c r="E65" s="31"/>
      <c r="F65" s="36"/>
      <c r="G65" s="40"/>
      <c r="H65" s="36"/>
      <c r="I65" s="46"/>
      <c r="J65" s="46"/>
      <c r="K65" s="46"/>
      <c r="L65" s="46"/>
      <c r="M65" s="56"/>
      <c r="N65" s="61" t="str">
        <f t="shared" ref="N65:N103" si="3">IF(M65="","",SUM(N64,M65))</f>
        <v/>
      </c>
    </row>
    <row r="66" spans="2:14" ht="15.75" customHeight="1">
      <c r="B66" s="11">
        <f t="shared" si="2"/>
        <v>43</v>
      </c>
      <c r="C66" s="15"/>
      <c r="D66" s="20"/>
      <c r="E66" s="31"/>
      <c r="F66" s="36"/>
      <c r="G66" s="40"/>
      <c r="H66" s="36"/>
      <c r="I66" s="46"/>
      <c r="J66" s="46"/>
      <c r="K66" s="46"/>
      <c r="L66" s="46"/>
      <c r="M66" s="56"/>
      <c r="N66" s="61" t="str">
        <f t="shared" si="3"/>
        <v/>
      </c>
    </row>
    <row r="67" spans="2:14" ht="15.75" customHeight="1">
      <c r="B67" s="11">
        <f t="shared" si="2"/>
        <v>44</v>
      </c>
      <c r="C67" s="14"/>
      <c r="D67" s="19"/>
      <c r="E67" s="30"/>
      <c r="F67" s="36"/>
      <c r="G67" s="40"/>
      <c r="H67" s="36"/>
      <c r="I67" s="46"/>
      <c r="J67" s="46"/>
      <c r="K67" s="46"/>
      <c r="L67" s="46"/>
      <c r="M67" s="56"/>
      <c r="N67" s="61" t="str">
        <f t="shared" si="3"/>
        <v/>
      </c>
    </row>
    <row r="68" spans="2:14" ht="15.75" customHeight="1">
      <c r="B68" s="11">
        <f t="shared" si="2"/>
        <v>45</v>
      </c>
      <c r="C68" s="14"/>
      <c r="D68" s="19"/>
      <c r="E68" s="30"/>
      <c r="F68" s="36"/>
      <c r="G68" s="40"/>
      <c r="H68" s="36"/>
      <c r="I68" s="46"/>
      <c r="J68" s="46"/>
      <c r="K68" s="46"/>
      <c r="L68" s="46"/>
      <c r="M68" s="56"/>
      <c r="N68" s="61" t="str">
        <f t="shared" si="3"/>
        <v/>
      </c>
    </row>
    <row r="69" spans="2:14" ht="15.75" customHeight="1">
      <c r="B69" s="11">
        <f t="shared" si="2"/>
        <v>46</v>
      </c>
      <c r="C69" s="16"/>
      <c r="D69" s="21"/>
      <c r="E69" s="32"/>
      <c r="F69" s="37"/>
      <c r="G69" s="41"/>
      <c r="H69" s="37"/>
      <c r="I69" s="47"/>
      <c r="J69" s="47"/>
      <c r="K69" s="47"/>
      <c r="L69" s="47"/>
      <c r="M69" s="56"/>
      <c r="N69" s="61" t="str">
        <f t="shared" si="3"/>
        <v/>
      </c>
    </row>
    <row r="70" spans="2:14" ht="15.75" customHeight="1">
      <c r="B70" s="11">
        <f t="shared" si="2"/>
        <v>47</v>
      </c>
      <c r="C70" s="15"/>
      <c r="D70" s="20"/>
      <c r="E70" s="31"/>
      <c r="F70" s="36"/>
      <c r="G70" s="40"/>
      <c r="H70" s="36"/>
      <c r="I70" s="46"/>
      <c r="J70" s="46"/>
      <c r="K70" s="46"/>
      <c r="L70" s="46"/>
      <c r="M70" s="56"/>
      <c r="N70" s="61" t="str">
        <f t="shared" si="3"/>
        <v/>
      </c>
    </row>
    <row r="71" spans="2:14" ht="15.75" customHeight="1">
      <c r="B71" s="11">
        <f t="shared" si="2"/>
        <v>48</v>
      </c>
      <c r="C71" s="15"/>
      <c r="D71" s="20"/>
      <c r="E71" s="31"/>
      <c r="F71" s="36"/>
      <c r="G71" s="40"/>
      <c r="H71" s="36"/>
      <c r="I71" s="46"/>
      <c r="J71" s="46"/>
      <c r="K71" s="46"/>
      <c r="L71" s="46"/>
      <c r="M71" s="56"/>
      <c r="N71" s="61" t="str">
        <f t="shared" si="3"/>
        <v/>
      </c>
    </row>
    <row r="72" spans="2:14" ht="15.75" customHeight="1">
      <c r="B72" s="11">
        <f t="shared" si="2"/>
        <v>49</v>
      </c>
      <c r="C72" s="14"/>
      <c r="D72" s="19"/>
      <c r="E72" s="30"/>
      <c r="F72" s="36"/>
      <c r="G72" s="40"/>
      <c r="H72" s="36"/>
      <c r="I72" s="46"/>
      <c r="J72" s="46"/>
      <c r="K72" s="46"/>
      <c r="L72" s="46"/>
      <c r="M72" s="56"/>
      <c r="N72" s="61" t="str">
        <f t="shared" si="3"/>
        <v/>
      </c>
    </row>
    <row r="73" spans="2:14" ht="15.75" customHeight="1">
      <c r="B73" s="11">
        <f t="shared" si="2"/>
        <v>50</v>
      </c>
      <c r="C73" s="15"/>
      <c r="D73" s="20"/>
      <c r="E73" s="31"/>
      <c r="F73" s="36"/>
      <c r="G73" s="40"/>
      <c r="H73" s="36"/>
      <c r="I73" s="46"/>
      <c r="J73" s="46"/>
      <c r="K73" s="46"/>
      <c r="L73" s="46"/>
      <c r="M73" s="56"/>
      <c r="N73" s="61" t="str">
        <f t="shared" si="3"/>
        <v/>
      </c>
    </row>
    <row r="74" spans="2:14" ht="15.75" customHeight="1">
      <c r="B74" s="11">
        <f t="shared" si="2"/>
        <v>51</v>
      </c>
      <c r="C74" s="14"/>
      <c r="D74" s="19"/>
      <c r="E74" s="30"/>
      <c r="F74" s="36"/>
      <c r="G74" s="40"/>
      <c r="H74" s="36"/>
      <c r="I74" s="46"/>
      <c r="J74" s="46"/>
      <c r="K74" s="46"/>
      <c r="L74" s="46"/>
      <c r="M74" s="56"/>
      <c r="N74" s="61" t="str">
        <f t="shared" si="3"/>
        <v/>
      </c>
    </row>
    <row r="75" spans="2:14" ht="15.75" customHeight="1">
      <c r="B75" s="11">
        <f t="shared" si="2"/>
        <v>52</v>
      </c>
      <c r="C75" s="14"/>
      <c r="D75" s="19"/>
      <c r="E75" s="30"/>
      <c r="F75" s="36"/>
      <c r="G75" s="40"/>
      <c r="H75" s="36"/>
      <c r="I75" s="46"/>
      <c r="J75" s="46"/>
      <c r="K75" s="46"/>
      <c r="L75" s="46"/>
      <c r="M75" s="56"/>
      <c r="N75" s="61" t="str">
        <f t="shared" si="3"/>
        <v/>
      </c>
    </row>
    <row r="76" spans="2:14" ht="15.75" customHeight="1">
      <c r="B76" s="11">
        <f t="shared" si="2"/>
        <v>53</v>
      </c>
      <c r="C76" s="14"/>
      <c r="D76" s="19"/>
      <c r="E76" s="30"/>
      <c r="F76" s="36"/>
      <c r="G76" s="40"/>
      <c r="H76" s="36"/>
      <c r="I76" s="46"/>
      <c r="J76" s="46"/>
      <c r="K76" s="46"/>
      <c r="L76" s="46"/>
      <c r="M76" s="56"/>
      <c r="N76" s="61" t="str">
        <f t="shared" si="3"/>
        <v/>
      </c>
    </row>
    <row r="77" spans="2:14" ht="15.75" customHeight="1">
      <c r="B77" s="11">
        <f t="shared" si="2"/>
        <v>54</v>
      </c>
      <c r="C77" s="16"/>
      <c r="D77" s="21"/>
      <c r="E77" s="32"/>
      <c r="F77" s="37"/>
      <c r="G77" s="41"/>
      <c r="H77" s="37"/>
      <c r="I77" s="47"/>
      <c r="J77" s="47"/>
      <c r="K77" s="47"/>
      <c r="L77" s="47"/>
      <c r="M77" s="56"/>
      <c r="N77" s="61" t="str">
        <f t="shared" si="3"/>
        <v/>
      </c>
    </row>
    <row r="78" spans="2:14" ht="15.75" customHeight="1">
      <c r="B78" s="11">
        <f t="shared" si="2"/>
        <v>55</v>
      </c>
      <c r="C78" s="14"/>
      <c r="D78" s="19"/>
      <c r="E78" s="30"/>
      <c r="F78" s="36"/>
      <c r="G78" s="40"/>
      <c r="H78" s="36"/>
      <c r="I78" s="46"/>
      <c r="J78" s="46"/>
      <c r="K78" s="46"/>
      <c r="L78" s="46"/>
      <c r="M78" s="56"/>
      <c r="N78" s="61" t="str">
        <f t="shared" si="3"/>
        <v/>
      </c>
    </row>
    <row r="79" spans="2:14" ht="15.75" customHeight="1">
      <c r="B79" s="11">
        <f t="shared" si="2"/>
        <v>56</v>
      </c>
      <c r="C79" s="14"/>
      <c r="D79" s="19"/>
      <c r="E79" s="30"/>
      <c r="F79" s="36"/>
      <c r="G79" s="40"/>
      <c r="H79" s="36"/>
      <c r="I79" s="46"/>
      <c r="J79" s="46"/>
      <c r="K79" s="46"/>
      <c r="L79" s="46"/>
      <c r="M79" s="56"/>
      <c r="N79" s="61" t="str">
        <f t="shared" si="3"/>
        <v/>
      </c>
    </row>
    <row r="80" spans="2:14" ht="15.75" customHeight="1">
      <c r="B80" s="11">
        <f t="shared" si="2"/>
        <v>57</v>
      </c>
      <c r="C80" s="14"/>
      <c r="D80" s="19"/>
      <c r="E80" s="30"/>
      <c r="F80" s="36"/>
      <c r="G80" s="40"/>
      <c r="H80" s="36"/>
      <c r="I80" s="46"/>
      <c r="J80" s="46"/>
      <c r="K80" s="46"/>
      <c r="L80" s="46"/>
      <c r="M80" s="56"/>
      <c r="N80" s="61" t="str">
        <f t="shared" si="3"/>
        <v/>
      </c>
    </row>
    <row r="81" spans="2:14" ht="15.75" customHeight="1">
      <c r="B81" s="11">
        <f t="shared" si="2"/>
        <v>58</v>
      </c>
      <c r="C81" s="14"/>
      <c r="D81" s="19"/>
      <c r="E81" s="30"/>
      <c r="F81" s="36"/>
      <c r="G81" s="40"/>
      <c r="H81" s="36"/>
      <c r="I81" s="46"/>
      <c r="J81" s="46"/>
      <c r="K81" s="46"/>
      <c r="L81" s="46"/>
      <c r="M81" s="56"/>
      <c r="N81" s="61" t="str">
        <f t="shared" si="3"/>
        <v/>
      </c>
    </row>
    <row r="82" spans="2:14" ht="15.75" customHeight="1">
      <c r="B82" s="11">
        <f t="shared" si="2"/>
        <v>59</v>
      </c>
      <c r="C82" s="14"/>
      <c r="D82" s="19"/>
      <c r="E82" s="30"/>
      <c r="F82" s="36"/>
      <c r="G82" s="40"/>
      <c r="H82" s="36"/>
      <c r="I82" s="46"/>
      <c r="J82" s="46"/>
      <c r="K82" s="46"/>
      <c r="L82" s="46"/>
      <c r="M82" s="56"/>
      <c r="N82" s="61" t="str">
        <f t="shared" si="3"/>
        <v/>
      </c>
    </row>
    <row r="83" spans="2:14" ht="15.75" customHeight="1">
      <c r="B83" s="11">
        <f t="shared" si="2"/>
        <v>60</v>
      </c>
      <c r="C83" s="14"/>
      <c r="D83" s="19"/>
      <c r="E83" s="30"/>
      <c r="F83" s="36"/>
      <c r="G83" s="40"/>
      <c r="H83" s="36"/>
      <c r="I83" s="46"/>
      <c r="J83" s="46"/>
      <c r="K83" s="46"/>
      <c r="L83" s="46"/>
      <c r="M83" s="56"/>
      <c r="N83" s="61" t="str">
        <f t="shared" si="3"/>
        <v/>
      </c>
    </row>
    <row r="84" spans="2:14" ht="15.75" customHeight="1">
      <c r="B84" s="11">
        <f t="shared" si="2"/>
        <v>61</v>
      </c>
      <c r="C84" s="14"/>
      <c r="D84" s="19"/>
      <c r="E84" s="30"/>
      <c r="F84" s="36"/>
      <c r="G84" s="40"/>
      <c r="H84" s="36"/>
      <c r="I84" s="46"/>
      <c r="J84" s="46"/>
      <c r="K84" s="46"/>
      <c r="L84" s="46"/>
      <c r="M84" s="56"/>
      <c r="N84" s="61" t="str">
        <f t="shared" si="3"/>
        <v/>
      </c>
    </row>
    <row r="85" spans="2:14" ht="15.75" customHeight="1">
      <c r="B85" s="11">
        <f t="shared" si="2"/>
        <v>62</v>
      </c>
      <c r="C85" s="14"/>
      <c r="D85" s="19"/>
      <c r="E85" s="30"/>
      <c r="F85" s="36"/>
      <c r="G85" s="40"/>
      <c r="H85" s="36"/>
      <c r="I85" s="46"/>
      <c r="J85" s="46"/>
      <c r="K85" s="46"/>
      <c r="L85" s="46"/>
      <c r="M85" s="56"/>
      <c r="N85" s="61" t="str">
        <f t="shared" si="3"/>
        <v/>
      </c>
    </row>
    <row r="86" spans="2:14" ht="15.75" customHeight="1">
      <c r="B86" s="11">
        <f t="shared" si="2"/>
        <v>63</v>
      </c>
      <c r="C86" s="14"/>
      <c r="D86" s="19"/>
      <c r="E86" s="30"/>
      <c r="F86" s="36"/>
      <c r="G86" s="40"/>
      <c r="H86" s="36"/>
      <c r="I86" s="46"/>
      <c r="J86" s="46"/>
      <c r="K86" s="46"/>
      <c r="L86" s="46"/>
      <c r="M86" s="56"/>
      <c r="N86" s="61" t="str">
        <f t="shared" si="3"/>
        <v/>
      </c>
    </row>
    <row r="87" spans="2:14" ht="15.75" customHeight="1">
      <c r="B87" s="11">
        <f t="shared" si="2"/>
        <v>64</v>
      </c>
      <c r="C87" s="14"/>
      <c r="D87" s="19"/>
      <c r="E87" s="30"/>
      <c r="F87" s="36"/>
      <c r="G87" s="40"/>
      <c r="H87" s="36"/>
      <c r="I87" s="46"/>
      <c r="J87" s="46"/>
      <c r="K87" s="46"/>
      <c r="L87" s="46"/>
      <c r="M87" s="56"/>
      <c r="N87" s="61" t="str">
        <f t="shared" si="3"/>
        <v/>
      </c>
    </row>
    <row r="88" spans="2:14" ht="15.75" customHeight="1">
      <c r="B88" s="11">
        <f t="shared" si="2"/>
        <v>65</v>
      </c>
      <c r="C88" s="14"/>
      <c r="D88" s="19"/>
      <c r="E88" s="30"/>
      <c r="F88" s="36"/>
      <c r="G88" s="40"/>
      <c r="H88" s="36"/>
      <c r="I88" s="46"/>
      <c r="J88" s="46"/>
      <c r="K88" s="46"/>
      <c r="L88" s="46"/>
      <c r="M88" s="56"/>
      <c r="N88" s="61" t="str">
        <f t="shared" si="3"/>
        <v/>
      </c>
    </row>
    <row r="89" spans="2:14" ht="15.75" customHeight="1">
      <c r="B89" s="11">
        <f t="shared" si="2"/>
        <v>66</v>
      </c>
      <c r="C89" s="14"/>
      <c r="D89" s="19"/>
      <c r="E89" s="30"/>
      <c r="F89" s="36"/>
      <c r="G89" s="40"/>
      <c r="H89" s="36"/>
      <c r="I89" s="46"/>
      <c r="J89" s="46"/>
      <c r="K89" s="46"/>
      <c r="L89" s="46"/>
      <c r="M89" s="56"/>
      <c r="N89" s="61" t="str">
        <f t="shared" si="3"/>
        <v/>
      </c>
    </row>
    <row r="90" spans="2:14" ht="15.75" customHeight="1">
      <c r="B90" s="11">
        <f t="shared" si="2"/>
        <v>67</v>
      </c>
      <c r="C90" s="14"/>
      <c r="D90" s="19"/>
      <c r="E90" s="30"/>
      <c r="F90" s="36"/>
      <c r="G90" s="40"/>
      <c r="H90" s="36"/>
      <c r="I90" s="46"/>
      <c r="J90" s="46"/>
      <c r="K90" s="46"/>
      <c r="L90" s="46"/>
      <c r="M90" s="56"/>
      <c r="N90" s="61" t="str">
        <f t="shared" si="3"/>
        <v/>
      </c>
    </row>
    <row r="91" spans="2:14" ht="15.75" customHeight="1">
      <c r="B91" s="11">
        <f t="shared" si="2"/>
        <v>68</v>
      </c>
      <c r="C91" s="14"/>
      <c r="D91" s="19"/>
      <c r="E91" s="30"/>
      <c r="F91" s="36"/>
      <c r="G91" s="40"/>
      <c r="H91" s="36"/>
      <c r="I91" s="46"/>
      <c r="J91" s="46"/>
      <c r="K91" s="46"/>
      <c r="L91" s="46"/>
      <c r="M91" s="56"/>
      <c r="N91" s="61" t="str">
        <f t="shared" si="3"/>
        <v/>
      </c>
    </row>
    <row r="92" spans="2:14" ht="15.75" customHeight="1">
      <c r="B92" s="11">
        <f t="shared" si="2"/>
        <v>69</v>
      </c>
      <c r="C92" s="14"/>
      <c r="D92" s="19"/>
      <c r="E92" s="30"/>
      <c r="F92" s="36"/>
      <c r="G92" s="40"/>
      <c r="H92" s="36"/>
      <c r="I92" s="46"/>
      <c r="J92" s="46"/>
      <c r="K92" s="46"/>
      <c r="L92" s="46"/>
      <c r="M92" s="56"/>
      <c r="N92" s="61" t="str">
        <f t="shared" si="3"/>
        <v/>
      </c>
    </row>
    <row r="93" spans="2:14" ht="15.75" customHeight="1">
      <c r="B93" s="11">
        <f t="shared" si="2"/>
        <v>70</v>
      </c>
      <c r="C93" s="14"/>
      <c r="D93" s="19"/>
      <c r="E93" s="30"/>
      <c r="F93" s="36"/>
      <c r="G93" s="40"/>
      <c r="H93" s="36"/>
      <c r="I93" s="46"/>
      <c r="J93" s="46"/>
      <c r="K93" s="46"/>
      <c r="L93" s="46"/>
      <c r="M93" s="56"/>
      <c r="N93" s="61" t="str">
        <f t="shared" si="3"/>
        <v/>
      </c>
    </row>
    <row r="94" spans="2:14" ht="15.75" customHeight="1">
      <c r="B94" s="11">
        <f t="shared" si="2"/>
        <v>71</v>
      </c>
      <c r="C94" s="14"/>
      <c r="D94" s="19"/>
      <c r="E94" s="30"/>
      <c r="F94" s="36"/>
      <c r="G94" s="40"/>
      <c r="H94" s="36"/>
      <c r="I94" s="46"/>
      <c r="J94" s="46"/>
      <c r="K94" s="46"/>
      <c r="L94" s="46"/>
      <c r="M94" s="56"/>
      <c r="N94" s="61" t="str">
        <f t="shared" si="3"/>
        <v/>
      </c>
    </row>
    <row r="95" spans="2:14" ht="15.75" customHeight="1">
      <c r="B95" s="11">
        <f t="shared" si="2"/>
        <v>72</v>
      </c>
      <c r="C95" s="14"/>
      <c r="D95" s="19"/>
      <c r="E95" s="30"/>
      <c r="F95" s="36"/>
      <c r="G95" s="40"/>
      <c r="H95" s="36"/>
      <c r="I95" s="46"/>
      <c r="J95" s="46"/>
      <c r="K95" s="46"/>
      <c r="L95" s="46"/>
      <c r="M95" s="56"/>
      <c r="N95" s="61" t="str">
        <f t="shared" si="3"/>
        <v/>
      </c>
    </row>
    <row r="96" spans="2:14" ht="15.75" customHeight="1">
      <c r="B96" s="11">
        <f t="shared" si="2"/>
        <v>73</v>
      </c>
      <c r="C96" s="14"/>
      <c r="D96" s="19"/>
      <c r="E96" s="30"/>
      <c r="F96" s="36"/>
      <c r="G96" s="40"/>
      <c r="H96" s="36"/>
      <c r="I96" s="46"/>
      <c r="J96" s="46"/>
      <c r="K96" s="46"/>
      <c r="L96" s="46"/>
      <c r="M96" s="56"/>
      <c r="N96" s="61" t="str">
        <f t="shared" si="3"/>
        <v/>
      </c>
    </row>
    <row r="97" spans="2:14" ht="15.75" customHeight="1">
      <c r="B97" s="11">
        <f t="shared" si="2"/>
        <v>74</v>
      </c>
      <c r="C97" s="14"/>
      <c r="D97" s="19"/>
      <c r="E97" s="30"/>
      <c r="F97" s="36"/>
      <c r="G97" s="40"/>
      <c r="H97" s="36"/>
      <c r="I97" s="46"/>
      <c r="J97" s="46"/>
      <c r="K97" s="46"/>
      <c r="L97" s="46"/>
      <c r="M97" s="56"/>
      <c r="N97" s="61" t="str">
        <f t="shared" si="3"/>
        <v/>
      </c>
    </row>
    <row r="98" spans="2:14" ht="15.75" customHeight="1">
      <c r="B98" s="11">
        <f t="shared" si="2"/>
        <v>75</v>
      </c>
      <c r="C98" s="14"/>
      <c r="D98" s="19"/>
      <c r="E98" s="30"/>
      <c r="F98" s="36"/>
      <c r="G98" s="40"/>
      <c r="H98" s="36"/>
      <c r="I98" s="46"/>
      <c r="J98" s="46"/>
      <c r="K98" s="46"/>
      <c r="L98" s="46"/>
      <c r="M98" s="56"/>
      <c r="N98" s="61" t="str">
        <f t="shared" si="3"/>
        <v/>
      </c>
    </row>
    <row r="99" spans="2:14" ht="15.75" customHeight="1">
      <c r="B99" s="11">
        <f t="shared" si="2"/>
        <v>76</v>
      </c>
      <c r="C99" s="14"/>
      <c r="D99" s="19"/>
      <c r="E99" s="30"/>
      <c r="F99" s="36"/>
      <c r="G99" s="40"/>
      <c r="H99" s="36"/>
      <c r="I99" s="46"/>
      <c r="J99" s="46"/>
      <c r="K99" s="46"/>
      <c r="L99" s="46"/>
      <c r="M99" s="56"/>
      <c r="N99" s="61" t="str">
        <f t="shared" si="3"/>
        <v/>
      </c>
    </row>
    <row r="100" spans="2:14" ht="15.75" customHeight="1">
      <c r="B100" s="11">
        <f t="shared" si="2"/>
        <v>77</v>
      </c>
      <c r="C100" s="14"/>
      <c r="D100" s="19"/>
      <c r="E100" s="30"/>
      <c r="F100" s="36"/>
      <c r="G100" s="40"/>
      <c r="H100" s="36"/>
      <c r="I100" s="46"/>
      <c r="J100" s="46"/>
      <c r="K100" s="46"/>
      <c r="L100" s="46"/>
      <c r="M100" s="56"/>
      <c r="N100" s="61" t="str">
        <f t="shared" si="3"/>
        <v/>
      </c>
    </row>
    <row r="101" spans="2:14" ht="15.75" customHeight="1">
      <c r="B101" s="11">
        <f t="shared" si="2"/>
        <v>78</v>
      </c>
      <c r="C101" s="14"/>
      <c r="D101" s="19"/>
      <c r="E101" s="30"/>
      <c r="F101" s="36"/>
      <c r="G101" s="40"/>
      <c r="H101" s="36"/>
      <c r="I101" s="46"/>
      <c r="J101" s="46"/>
      <c r="K101" s="46"/>
      <c r="L101" s="46"/>
      <c r="M101" s="56"/>
      <c r="N101" s="61" t="str">
        <f t="shared" si="3"/>
        <v/>
      </c>
    </row>
    <row r="102" spans="2:14" ht="15.75" customHeight="1">
      <c r="B102" s="11">
        <f t="shared" si="2"/>
        <v>79</v>
      </c>
      <c r="C102" s="14"/>
      <c r="D102" s="19"/>
      <c r="E102" s="30"/>
      <c r="F102" s="36"/>
      <c r="G102" s="40"/>
      <c r="H102" s="36"/>
      <c r="I102" s="46"/>
      <c r="J102" s="46"/>
      <c r="K102" s="46"/>
      <c r="L102" s="46"/>
      <c r="M102" s="56"/>
      <c r="N102" s="61" t="str">
        <f t="shared" si="3"/>
        <v/>
      </c>
    </row>
    <row r="103" spans="2:14" ht="15.75" customHeight="1">
      <c r="B103" s="11">
        <f t="shared" si="2"/>
        <v>80</v>
      </c>
      <c r="C103" s="14"/>
      <c r="D103" s="19"/>
      <c r="E103" s="30"/>
      <c r="F103" s="36"/>
      <c r="G103" s="40"/>
      <c r="H103" s="36"/>
      <c r="I103" s="46"/>
      <c r="J103" s="46"/>
      <c r="K103" s="46"/>
      <c r="L103" s="46"/>
      <c r="M103" s="56"/>
      <c r="N103" s="61" t="str">
        <f t="shared" si="3"/>
        <v/>
      </c>
    </row>
    <row r="104" spans="2:14" ht="16.5" customHeight="1">
      <c r="B104" s="12" t="s">
        <v>109</v>
      </c>
      <c r="C104" s="17"/>
      <c r="D104" s="17"/>
      <c r="E104" s="17"/>
      <c r="F104" s="17"/>
      <c r="G104" s="17"/>
      <c r="H104" s="17"/>
      <c r="I104" s="17"/>
      <c r="J104" s="17"/>
      <c r="K104" s="17"/>
      <c r="L104" s="17"/>
      <c r="M104" s="57">
        <f>SUM(M64:M103)</f>
        <v>0</v>
      </c>
      <c r="N104" s="62"/>
    </row>
    <row r="105" spans="2:14" ht="16.5" customHeight="1">
      <c r="B105" s="7" t="s">
        <v>103</v>
      </c>
      <c r="C105" s="7"/>
      <c r="D105" s="7"/>
      <c r="E105" s="7"/>
      <c r="F105" s="7"/>
      <c r="G105" s="7"/>
      <c r="H105" s="7"/>
      <c r="I105" s="7"/>
      <c r="J105" s="7"/>
      <c r="K105" s="7"/>
      <c r="L105" s="7"/>
      <c r="M105" s="7"/>
      <c r="N105" s="7"/>
    </row>
    <row r="106" spans="2:14" ht="16.5" customHeight="1">
      <c r="B106" s="8" t="s">
        <v>104</v>
      </c>
      <c r="C106" s="8"/>
      <c r="D106" s="8"/>
      <c r="E106" s="24" t="str">
        <f>$E$2</f>
        <v>運営交付金</v>
      </c>
      <c r="F106" s="24"/>
      <c r="G106" s="24"/>
      <c r="H106" s="24"/>
    </row>
    <row r="107" spans="2:14" ht="16.5" customHeight="1">
      <c r="B107" s="8"/>
      <c r="C107" s="8"/>
      <c r="D107" s="8"/>
      <c r="E107" s="25"/>
      <c r="F107" s="25"/>
      <c r="G107" s="25"/>
      <c r="H107" s="25"/>
      <c r="I107" s="44"/>
      <c r="J107" s="48"/>
      <c r="K107" s="48"/>
      <c r="L107" s="48"/>
      <c r="M107" s="48"/>
      <c r="N107" s="48"/>
    </row>
    <row r="108" spans="2:14" ht="16.5" customHeight="1">
      <c r="B108" s="9" t="s">
        <v>9</v>
      </c>
      <c r="C108" s="9"/>
      <c r="D108" s="9"/>
      <c r="E108" s="24" t="str">
        <f>$E$4</f>
        <v>運営費</v>
      </c>
      <c r="F108" s="24"/>
      <c r="G108" s="24"/>
      <c r="H108" s="24"/>
      <c r="I108" s="44"/>
      <c r="J108" s="49"/>
      <c r="K108" s="52"/>
      <c r="L108" s="52"/>
      <c r="M108" s="52"/>
      <c r="N108" s="52"/>
    </row>
    <row r="109" spans="2:14" ht="16.5" customHeight="1">
      <c r="B109" s="9"/>
      <c r="C109" s="9"/>
      <c r="D109" s="9"/>
      <c r="E109" s="25"/>
      <c r="F109" s="25"/>
      <c r="G109" s="25"/>
      <c r="H109" s="25"/>
      <c r="I109" s="44"/>
      <c r="J109" s="51"/>
      <c r="K109" s="51"/>
      <c r="L109" s="51"/>
      <c r="M109" s="55"/>
      <c r="N109" s="59"/>
    </row>
    <row r="110" spans="2:14" ht="16.5" customHeight="1">
      <c r="B110" s="9" t="s">
        <v>105</v>
      </c>
      <c r="C110" s="9"/>
      <c r="D110" s="9"/>
      <c r="E110" s="24" t="str">
        <f>$E$6</f>
        <v>役務費</v>
      </c>
      <c r="F110" s="24"/>
      <c r="G110" s="24" t="str">
        <f>$G$6</f>
        <v>通信運搬費</v>
      </c>
      <c r="H110" s="24"/>
      <c r="I110" s="44"/>
      <c r="J110" s="51"/>
      <c r="K110" s="51"/>
      <c r="L110" s="51"/>
      <c r="M110" s="55"/>
      <c r="N110" s="59"/>
    </row>
    <row r="111" spans="2:14" ht="16.5" customHeight="1">
      <c r="B111" s="9"/>
      <c r="C111" s="9"/>
      <c r="D111" s="9"/>
      <c r="E111" s="25"/>
      <c r="F111" s="25"/>
      <c r="G111" s="25"/>
      <c r="H111" s="25"/>
      <c r="I111" s="44"/>
      <c r="J111" s="51"/>
      <c r="K111" s="51"/>
      <c r="L111" s="51"/>
      <c r="M111" s="55"/>
      <c r="N111" s="59"/>
    </row>
    <row r="112" spans="2:14" ht="16.5" customHeight="1">
      <c r="B112" s="9" t="s">
        <v>106</v>
      </c>
      <c r="C112" s="9"/>
      <c r="D112" s="9"/>
      <c r="E112" s="28">
        <v>3</v>
      </c>
      <c r="F112" s="28"/>
      <c r="G112" s="42"/>
      <c r="H112" s="42"/>
      <c r="I112" s="44"/>
      <c r="J112" s="51"/>
      <c r="K112" s="51"/>
      <c r="L112" s="51"/>
      <c r="M112" s="55"/>
      <c r="N112" s="59"/>
    </row>
    <row r="113" spans="2:14" ht="16.5" customHeight="1">
      <c r="B113" s="9"/>
      <c r="C113" s="9"/>
      <c r="D113" s="9"/>
      <c r="E113" s="29"/>
      <c r="F113" s="29"/>
      <c r="G113" s="42"/>
      <c r="H113" s="42"/>
      <c r="I113" s="44"/>
      <c r="J113" s="51"/>
      <c r="K113" s="51"/>
      <c r="L113" s="51"/>
      <c r="M113" s="55"/>
      <c r="N113" s="59"/>
    </row>
    <row r="114" spans="2:14" ht="7.5" customHeight="1">
      <c r="N114" s="1" t="str">
        <f>IF(M114="","",#REF!+M114)</f>
        <v/>
      </c>
    </row>
    <row r="115" spans="2:14" ht="16.5" customHeight="1">
      <c r="B115" s="10" t="s">
        <v>107</v>
      </c>
      <c r="C115" s="13" t="s">
        <v>60</v>
      </c>
      <c r="D115" s="18" t="s">
        <v>37</v>
      </c>
      <c r="E115" s="18" t="s">
        <v>10</v>
      </c>
      <c r="F115" s="18" t="s">
        <v>113</v>
      </c>
      <c r="G115" s="18"/>
      <c r="H115" s="18" t="s">
        <v>115</v>
      </c>
      <c r="I115" s="18"/>
      <c r="J115" s="18"/>
      <c r="K115" s="18"/>
      <c r="L115" s="18"/>
      <c r="M115" s="18" t="s">
        <v>117</v>
      </c>
      <c r="N115" s="60" t="s">
        <v>118</v>
      </c>
    </row>
    <row r="116" spans="2:14" ht="15.75" customHeight="1">
      <c r="B116" s="11">
        <f t="shared" ref="B116:B155" si="4">ROW()-35</f>
        <v>81</v>
      </c>
      <c r="C116" s="14"/>
      <c r="D116" s="19"/>
      <c r="E116" s="30"/>
      <c r="F116" s="36"/>
      <c r="G116" s="40"/>
      <c r="H116" s="36"/>
      <c r="I116" s="46"/>
      <c r="J116" s="46"/>
      <c r="K116" s="46"/>
      <c r="L116" s="46"/>
      <c r="M116" s="56"/>
      <c r="N116" s="61" t="str">
        <f>IF(M116="","",N103+M116)</f>
        <v/>
      </c>
    </row>
    <row r="117" spans="2:14" ht="15.75" customHeight="1">
      <c r="B117" s="11">
        <f t="shared" si="4"/>
        <v>82</v>
      </c>
      <c r="C117" s="15"/>
      <c r="D117" s="20"/>
      <c r="E117" s="31"/>
      <c r="F117" s="36"/>
      <c r="G117" s="40"/>
      <c r="H117" s="36"/>
      <c r="I117" s="46"/>
      <c r="J117" s="46"/>
      <c r="K117" s="46"/>
      <c r="L117" s="46"/>
      <c r="M117" s="56"/>
      <c r="N117" s="61" t="str">
        <f t="shared" ref="N117:N155" si="5">IF(M117="","",SUM(N116,M117))</f>
        <v/>
      </c>
    </row>
    <row r="118" spans="2:14" ht="15.75" customHeight="1">
      <c r="B118" s="11">
        <f t="shared" si="4"/>
        <v>83</v>
      </c>
      <c r="C118" s="15"/>
      <c r="D118" s="20"/>
      <c r="E118" s="31"/>
      <c r="F118" s="36"/>
      <c r="G118" s="40"/>
      <c r="H118" s="36"/>
      <c r="I118" s="46"/>
      <c r="J118" s="46"/>
      <c r="K118" s="46"/>
      <c r="L118" s="46"/>
      <c r="M118" s="56"/>
      <c r="N118" s="61" t="str">
        <f t="shared" si="5"/>
        <v/>
      </c>
    </row>
    <row r="119" spans="2:14" ht="15.75" customHeight="1">
      <c r="B119" s="11">
        <f t="shared" si="4"/>
        <v>84</v>
      </c>
      <c r="C119" s="14"/>
      <c r="D119" s="19"/>
      <c r="E119" s="30"/>
      <c r="F119" s="36"/>
      <c r="G119" s="40"/>
      <c r="H119" s="36"/>
      <c r="I119" s="46"/>
      <c r="J119" s="46"/>
      <c r="K119" s="46"/>
      <c r="L119" s="46"/>
      <c r="M119" s="56"/>
      <c r="N119" s="61" t="str">
        <f t="shared" si="5"/>
        <v/>
      </c>
    </row>
    <row r="120" spans="2:14" ht="15.75" customHeight="1">
      <c r="B120" s="11">
        <f t="shared" si="4"/>
        <v>85</v>
      </c>
      <c r="C120" s="14"/>
      <c r="D120" s="19"/>
      <c r="E120" s="30"/>
      <c r="F120" s="36"/>
      <c r="G120" s="40"/>
      <c r="H120" s="36"/>
      <c r="I120" s="46"/>
      <c r="J120" s="46"/>
      <c r="K120" s="46"/>
      <c r="L120" s="46"/>
      <c r="M120" s="56"/>
      <c r="N120" s="61" t="str">
        <f t="shared" si="5"/>
        <v/>
      </c>
    </row>
    <row r="121" spans="2:14" ht="15.75" customHeight="1">
      <c r="B121" s="11">
        <f t="shared" si="4"/>
        <v>86</v>
      </c>
      <c r="C121" s="16"/>
      <c r="D121" s="21"/>
      <c r="E121" s="32"/>
      <c r="F121" s="37"/>
      <c r="G121" s="41"/>
      <c r="H121" s="37"/>
      <c r="I121" s="47"/>
      <c r="J121" s="47"/>
      <c r="K121" s="47"/>
      <c r="L121" s="47"/>
      <c r="M121" s="56"/>
      <c r="N121" s="61" t="str">
        <f t="shared" si="5"/>
        <v/>
      </c>
    </row>
    <row r="122" spans="2:14" ht="15.75" customHeight="1">
      <c r="B122" s="11">
        <f t="shared" si="4"/>
        <v>87</v>
      </c>
      <c r="C122" s="15"/>
      <c r="D122" s="20"/>
      <c r="E122" s="31"/>
      <c r="F122" s="36"/>
      <c r="G122" s="40"/>
      <c r="H122" s="36"/>
      <c r="I122" s="46"/>
      <c r="J122" s="46"/>
      <c r="K122" s="46"/>
      <c r="L122" s="46"/>
      <c r="M122" s="56"/>
      <c r="N122" s="61" t="str">
        <f t="shared" si="5"/>
        <v/>
      </c>
    </row>
    <row r="123" spans="2:14" ht="15.75" customHeight="1">
      <c r="B123" s="11">
        <f t="shared" si="4"/>
        <v>88</v>
      </c>
      <c r="C123" s="15"/>
      <c r="D123" s="20"/>
      <c r="E123" s="31"/>
      <c r="F123" s="36"/>
      <c r="G123" s="40"/>
      <c r="H123" s="36"/>
      <c r="I123" s="46"/>
      <c r="J123" s="46"/>
      <c r="K123" s="46"/>
      <c r="L123" s="46"/>
      <c r="M123" s="56"/>
      <c r="N123" s="61" t="str">
        <f t="shared" si="5"/>
        <v/>
      </c>
    </row>
    <row r="124" spans="2:14" ht="15.75" customHeight="1">
      <c r="B124" s="11">
        <f t="shared" si="4"/>
        <v>89</v>
      </c>
      <c r="C124" s="14"/>
      <c r="D124" s="19"/>
      <c r="E124" s="30"/>
      <c r="F124" s="36"/>
      <c r="G124" s="40"/>
      <c r="H124" s="36"/>
      <c r="I124" s="46"/>
      <c r="J124" s="46"/>
      <c r="K124" s="46"/>
      <c r="L124" s="46"/>
      <c r="M124" s="56"/>
      <c r="N124" s="61" t="str">
        <f t="shared" si="5"/>
        <v/>
      </c>
    </row>
    <row r="125" spans="2:14" ht="15.75" customHeight="1">
      <c r="B125" s="11">
        <f t="shared" si="4"/>
        <v>90</v>
      </c>
      <c r="C125" s="15"/>
      <c r="D125" s="20"/>
      <c r="E125" s="31"/>
      <c r="F125" s="36"/>
      <c r="G125" s="40"/>
      <c r="H125" s="36"/>
      <c r="I125" s="46"/>
      <c r="J125" s="46"/>
      <c r="K125" s="46"/>
      <c r="L125" s="46"/>
      <c r="M125" s="56"/>
      <c r="N125" s="61" t="str">
        <f t="shared" si="5"/>
        <v/>
      </c>
    </row>
    <row r="126" spans="2:14" ht="15.75" customHeight="1">
      <c r="B126" s="11">
        <f t="shared" si="4"/>
        <v>91</v>
      </c>
      <c r="C126" s="14"/>
      <c r="D126" s="19"/>
      <c r="E126" s="30"/>
      <c r="F126" s="36"/>
      <c r="G126" s="40"/>
      <c r="H126" s="36"/>
      <c r="I126" s="46"/>
      <c r="J126" s="46"/>
      <c r="K126" s="46"/>
      <c r="L126" s="46"/>
      <c r="M126" s="56"/>
      <c r="N126" s="61" t="str">
        <f t="shared" si="5"/>
        <v/>
      </c>
    </row>
    <row r="127" spans="2:14" ht="15.75" customHeight="1">
      <c r="B127" s="11">
        <f t="shared" si="4"/>
        <v>92</v>
      </c>
      <c r="C127" s="14"/>
      <c r="D127" s="19"/>
      <c r="E127" s="30"/>
      <c r="F127" s="36"/>
      <c r="G127" s="40"/>
      <c r="H127" s="36"/>
      <c r="I127" s="46"/>
      <c r="J127" s="46"/>
      <c r="K127" s="46"/>
      <c r="L127" s="46"/>
      <c r="M127" s="56"/>
      <c r="N127" s="61" t="str">
        <f t="shared" si="5"/>
        <v/>
      </c>
    </row>
    <row r="128" spans="2:14" ht="15.75" customHeight="1">
      <c r="B128" s="11">
        <f t="shared" si="4"/>
        <v>93</v>
      </c>
      <c r="C128" s="14"/>
      <c r="D128" s="19"/>
      <c r="E128" s="30"/>
      <c r="F128" s="36"/>
      <c r="G128" s="40"/>
      <c r="H128" s="36"/>
      <c r="I128" s="46"/>
      <c r="J128" s="46"/>
      <c r="K128" s="46"/>
      <c r="L128" s="46"/>
      <c r="M128" s="56"/>
      <c r="N128" s="61" t="str">
        <f t="shared" si="5"/>
        <v/>
      </c>
    </row>
    <row r="129" spans="2:14" ht="15.75" customHeight="1">
      <c r="B129" s="11">
        <f t="shared" si="4"/>
        <v>94</v>
      </c>
      <c r="C129" s="16"/>
      <c r="D129" s="21"/>
      <c r="E129" s="32"/>
      <c r="F129" s="37"/>
      <c r="G129" s="41"/>
      <c r="H129" s="37"/>
      <c r="I129" s="47"/>
      <c r="J129" s="47"/>
      <c r="K129" s="47"/>
      <c r="L129" s="47"/>
      <c r="M129" s="56"/>
      <c r="N129" s="61" t="str">
        <f t="shared" si="5"/>
        <v/>
      </c>
    </row>
    <row r="130" spans="2:14" ht="15.75" customHeight="1">
      <c r="B130" s="11">
        <f t="shared" si="4"/>
        <v>95</v>
      </c>
      <c r="C130" s="14"/>
      <c r="D130" s="19"/>
      <c r="E130" s="30"/>
      <c r="F130" s="36"/>
      <c r="G130" s="40"/>
      <c r="H130" s="36"/>
      <c r="I130" s="46"/>
      <c r="J130" s="46"/>
      <c r="K130" s="46"/>
      <c r="L130" s="46"/>
      <c r="M130" s="56"/>
      <c r="N130" s="61" t="str">
        <f t="shared" si="5"/>
        <v/>
      </c>
    </row>
    <row r="131" spans="2:14" ht="15.75" customHeight="1">
      <c r="B131" s="11">
        <f t="shared" si="4"/>
        <v>96</v>
      </c>
      <c r="C131" s="14"/>
      <c r="D131" s="19"/>
      <c r="E131" s="30"/>
      <c r="F131" s="36"/>
      <c r="G131" s="40"/>
      <c r="H131" s="36"/>
      <c r="I131" s="46"/>
      <c r="J131" s="46"/>
      <c r="K131" s="46"/>
      <c r="L131" s="46"/>
      <c r="M131" s="56"/>
      <c r="N131" s="61" t="str">
        <f t="shared" si="5"/>
        <v/>
      </c>
    </row>
    <row r="132" spans="2:14" ht="15.75" customHeight="1">
      <c r="B132" s="11">
        <f t="shared" si="4"/>
        <v>97</v>
      </c>
      <c r="C132" s="14"/>
      <c r="D132" s="19"/>
      <c r="E132" s="30"/>
      <c r="F132" s="36"/>
      <c r="G132" s="40"/>
      <c r="H132" s="36"/>
      <c r="I132" s="46"/>
      <c r="J132" s="46"/>
      <c r="K132" s="46"/>
      <c r="L132" s="46"/>
      <c r="M132" s="56"/>
      <c r="N132" s="61" t="str">
        <f t="shared" si="5"/>
        <v/>
      </c>
    </row>
    <row r="133" spans="2:14" ht="15.75" customHeight="1">
      <c r="B133" s="11">
        <f t="shared" si="4"/>
        <v>98</v>
      </c>
      <c r="C133" s="14"/>
      <c r="D133" s="19"/>
      <c r="E133" s="30"/>
      <c r="F133" s="36"/>
      <c r="G133" s="40"/>
      <c r="H133" s="36"/>
      <c r="I133" s="46"/>
      <c r="J133" s="46"/>
      <c r="K133" s="46"/>
      <c r="L133" s="46"/>
      <c r="M133" s="56"/>
      <c r="N133" s="61" t="str">
        <f t="shared" si="5"/>
        <v/>
      </c>
    </row>
    <row r="134" spans="2:14" ht="15.75" customHeight="1">
      <c r="B134" s="11">
        <f t="shared" si="4"/>
        <v>99</v>
      </c>
      <c r="C134" s="14"/>
      <c r="D134" s="19"/>
      <c r="E134" s="30"/>
      <c r="F134" s="36"/>
      <c r="G134" s="40"/>
      <c r="H134" s="36"/>
      <c r="I134" s="46"/>
      <c r="J134" s="46"/>
      <c r="K134" s="46"/>
      <c r="L134" s="46"/>
      <c r="M134" s="56"/>
      <c r="N134" s="61" t="str">
        <f t="shared" si="5"/>
        <v/>
      </c>
    </row>
    <row r="135" spans="2:14" ht="15.75" customHeight="1">
      <c r="B135" s="11">
        <f t="shared" si="4"/>
        <v>100</v>
      </c>
      <c r="C135" s="14"/>
      <c r="D135" s="19"/>
      <c r="E135" s="30"/>
      <c r="F135" s="36"/>
      <c r="G135" s="40"/>
      <c r="H135" s="36"/>
      <c r="I135" s="46"/>
      <c r="J135" s="46"/>
      <c r="K135" s="46"/>
      <c r="L135" s="46"/>
      <c r="M135" s="56"/>
      <c r="N135" s="61" t="str">
        <f t="shared" si="5"/>
        <v/>
      </c>
    </row>
    <row r="136" spans="2:14" ht="15.75" customHeight="1">
      <c r="B136" s="11">
        <f t="shared" si="4"/>
        <v>101</v>
      </c>
      <c r="C136" s="14"/>
      <c r="D136" s="19"/>
      <c r="E136" s="30"/>
      <c r="F136" s="36"/>
      <c r="G136" s="40"/>
      <c r="H136" s="36"/>
      <c r="I136" s="46"/>
      <c r="J136" s="46"/>
      <c r="K136" s="46"/>
      <c r="L136" s="46"/>
      <c r="M136" s="56"/>
      <c r="N136" s="61" t="str">
        <f t="shared" si="5"/>
        <v/>
      </c>
    </row>
    <row r="137" spans="2:14" ht="15.75" customHeight="1">
      <c r="B137" s="11">
        <f t="shared" si="4"/>
        <v>102</v>
      </c>
      <c r="C137" s="14"/>
      <c r="D137" s="19"/>
      <c r="E137" s="30"/>
      <c r="F137" s="36"/>
      <c r="G137" s="40"/>
      <c r="H137" s="36"/>
      <c r="I137" s="46"/>
      <c r="J137" s="46"/>
      <c r="K137" s="46"/>
      <c r="L137" s="46"/>
      <c r="M137" s="56"/>
      <c r="N137" s="61" t="str">
        <f t="shared" si="5"/>
        <v/>
      </c>
    </row>
    <row r="138" spans="2:14" ht="15.75" customHeight="1">
      <c r="B138" s="11">
        <f t="shared" si="4"/>
        <v>103</v>
      </c>
      <c r="C138" s="14"/>
      <c r="D138" s="19"/>
      <c r="E138" s="30"/>
      <c r="F138" s="36"/>
      <c r="G138" s="40"/>
      <c r="H138" s="36"/>
      <c r="I138" s="46"/>
      <c r="J138" s="46"/>
      <c r="K138" s="46"/>
      <c r="L138" s="46"/>
      <c r="M138" s="56"/>
      <c r="N138" s="61" t="str">
        <f t="shared" si="5"/>
        <v/>
      </c>
    </row>
    <row r="139" spans="2:14" ht="15.75" customHeight="1">
      <c r="B139" s="11">
        <f t="shared" si="4"/>
        <v>104</v>
      </c>
      <c r="C139" s="14"/>
      <c r="D139" s="19"/>
      <c r="E139" s="30"/>
      <c r="F139" s="36"/>
      <c r="G139" s="40"/>
      <c r="H139" s="36"/>
      <c r="I139" s="46"/>
      <c r="J139" s="46"/>
      <c r="K139" s="46"/>
      <c r="L139" s="46"/>
      <c r="M139" s="56"/>
      <c r="N139" s="61" t="str">
        <f t="shared" si="5"/>
        <v/>
      </c>
    </row>
    <row r="140" spans="2:14" ht="15.75" customHeight="1">
      <c r="B140" s="11">
        <f t="shared" si="4"/>
        <v>105</v>
      </c>
      <c r="C140" s="14"/>
      <c r="D140" s="19"/>
      <c r="E140" s="30"/>
      <c r="F140" s="36"/>
      <c r="G140" s="40"/>
      <c r="H140" s="36"/>
      <c r="I140" s="46"/>
      <c r="J140" s="46"/>
      <c r="K140" s="46"/>
      <c r="L140" s="46"/>
      <c r="M140" s="56"/>
      <c r="N140" s="61" t="str">
        <f t="shared" si="5"/>
        <v/>
      </c>
    </row>
    <row r="141" spans="2:14" ht="15.75" customHeight="1">
      <c r="B141" s="11">
        <f t="shared" si="4"/>
        <v>106</v>
      </c>
      <c r="C141" s="14"/>
      <c r="D141" s="19"/>
      <c r="E141" s="30"/>
      <c r="F141" s="36"/>
      <c r="G141" s="40"/>
      <c r="H141" s="36"/>
      <c r="I141" s="46"/>
      <c r="J141" s="46"/>
      <c r="K141" s="46"/>
      <c r="L141" s="46"/>
      <c r="M141" s="56"/>
      <c r="N141" s="61" t="str">
        <f t="shared" si="5"/>
        <v/>
      </c>
    </row>
    <row r="142" spans="2:14" ht="15.75" customHeight="1">
      <c r="B142" s="11">
        <f t="shared" si="4"/>
        <v>107</v>
      </c>
      <c r="C142" s="14"/>
      <c r="D142" s="19"/>
      <c r="E142" s="30"/>
      <c r="F142" s="36"/>
      <c r="G142" s="40"/>
      <c r="H142" s="36"/>
      <c r="I142" s="46"/>
      <c r="J142" s="46"/>
      <c r="K142" s="46"/>
      <c r="L142" s="46"/>
      <c r="M142" s="56"/>
      <c r="N142" s="61" t="str">
        <f t="shared" si="5"/>
        <v/>
      </c>
    </row>
    <row r="143" spans="2:14" ht="15.75" customHeight="1">
      <c r="B143" s="11">
        <f t="shared" si="4"/>
        <v>108</v>
      </c>
      <c r="C143" s="14"/>
      <c r="D143" s="19"/>
      <c r="E143" s="30"/>
      <c r="F143" s="36"/>
      <c r="G143" s="40"/>
      <c r="H143" s="36"/>
      <c r="I143" s="46"/>
      <c r="J143" s="46"/>
      <c r="K143" s="46"/>
      <c r="L143" s="46"/>
      <c r="M143" s="56"/>
      <c r="N143" s="61" t="str">
        <f t="shared" si="5"/>
        <v/>
      </c>
    </row>
    <row r="144" spans="2:14" ht="15.75" customHeight="1">
      <c r="B144" s="11">
        <f t="shared" si="4"/>
        <v>109</v>
      </c>
      <c r="C144" s="14"/>
      <c r="D144" s="19"/>
      <c r="E144" s="30"/>
      <c r="F144" s="36"/>
      <c r="G144" s="40"/>
      <c r="H144" s="36"/>
      <c r="I144" s="46"/>
      <c r="J144" s="46"/>
      <c r="K144" s="46"/>
      <c r="L144" s="46"/>
      <c r="M144" s="56"/>
      <c r="N144" s="61" t="str">
        <f t="shared" si="5"/>
        <v/>
      </c>
    </row>
    <row r="145" spans="2:14" ht="15.75" customHeight="1">
      <c r="B145" s="11">
        <f t="shared" si="4"/>
        <v>110</v>
      </c>
      <c r="C145" s="14"/>
      <c r="D145" s="19"/>
      <c r="E145" s="30"/>
      <c r="F145" s="36"/>
      <c r="G145" s="40"/>
      <c r="H145" s="36"/>
      <c r="I145" s="46"/>
      <c r="J145" s="46"/>
      <c r="K145" s="46"/>
      <c r="L145" s="46"/>
      <c r="M145" s="56"/>
      <c r="N145" s="61" t="str">
        <f t="shared" si="5"/>
        <v/>
      </c>
    </row>
    <row r="146" spans="2:14" ht="15.75" customHeight="1">
      <c r="B146" s="11">
        <f t="shared" si="4"/>
        <v>111</v>
      </c>
      <c r="C146" s="14"/>
      <c r="D146" s="19"/>
      <c r="E146" s="30"/>
      <c r="F146" s="36"/>
      <c r="G146" s="40"/>
      <c r="H146" s="36"/>
      <c r="I146" s="46"/>
      <c r="J146" s="46"/>
      <c r="K146" s="46"/>
      <c r="L146" s="46"/>
      <c r="M146" s="56"/>
      <c r="N146" s="61" t="str">
        <f t="shared" si="5"/>
        <v/>
      </c>
    </row>
    <row r="147" spans="2:14" ht="15.75" customHeight="1">
      <c r="B147" s="11">
        <f t="shared" si="4"/>
        <v>112</v>
      </c>
      <c r="C147" s="14"/>
      <c r="D147" s="19"/>
      <c r="E147" s="30"/>
      <c r="F147" s="36"/>
      <c r="G147" s="40"/>
      <c r="H147" s="36"/>
      <c r="I147" s="46"/>
      <c r="J147" s="46"/>
      <c r="K147" s="46"/>
      <c r="L147" s="46"/>
      <c r="M147" s="56"/>
      <c r="N147" s="61" t="str">
        <f t="shared" si="5"/>
        <v/>
      </c>
    </row>
    <row r="148" spans="2:14" ht="15.75" customHeight="1">
      <c r="B148" s="11">
        <f t="shared" si="4"/>
        <v>113</v>
      </c>
      <c r="C148" s="14"/>
      <c r="D148" s="19"/>
      <c r="E148" s="30"/>
      <c r="F148" s="36"/>
      <c r="G148" s="40"/>
      <c r="H148" s="36"/>
      <c r="I148" s="46"/>
      <c r="J148" s="46"/>
      <c r="K148" s="46"/>
      <c r="L148" s="46"/>
      <c r="M148" s="56"/>
      <c r="N148" s="61" t="str">
        <f t="shared" si="5"/>
        <v/>
      </c>
    </row>
    <row r="149" spans="2:14" ht="15.75" customHeight="1">
      <c r="B149" s="11">
        <f t="shared" si="4"/>
        <v>114</v>
      </c>
      <c r="C149" s="14"/>
      <c r="D149" s="19"/>
      <c r="E149" s="30"/>
      <c r="F149" s="36"/>
      <c r="G149" s="40"/>
      <c r="H149" s="36"/>
      <c r="I149" s="46"/>
      <c r="J149" s="46"/>
      <c r="K149" s="46"/>
      <c r="L149" s="46"/>
      <c r="M149" s="56"/>
      <c r="N149" s="61" t="str">
        <f t="shared" si="5"/>
        <v/>
      </c>
    </row>
    <row r="150" spans="2:14" ht="15.75" customHeight="1">
      <c r="B150" s="11">
        <f t="shared" si="4"/>
        <v>115</v>
      </c>
      <c r="C150" s="14"/>
      <c r="D150" s="19"/>
      <c r="E150" s="30"/>
      <c r="F150" s="36"/>
      <c r="G150" s="40"/>
      <c r="H150" s="36"/>
      <c r="I150" s="46"/>
      <c r="J150" s="46"/>
      <c r="K150" s="46"/>
      <c r="L150" s="46"/>
      <c r="M150" s="56"/>
      <c r="N150" s="61" t="str">
        <f t="shared" si="5"/>
        <v/>
      </c>
    </row>
    <row r="151" spans="2:14" ht="15.75" customHeight="1">
      <c r="B151" s="11">
        <f t="shared" si="4"/>
        <v>116</v>
      </c>
      <c r="C151" s="14"/>
      <c r="D151" s="19"/>
      <c r="E151" s="30"/>
      <c r="F151" s="36"/>
      <c r="G151" s="40"/>
      <c r="H151" s="36"/>
      <c r="I151" s="46"/>
      <c r="J151" s="46"/>
      <c r="K151" s="46"/>
      <c r="L151" s="46"/>
      <c r="M151" s="56"/>
      <c r="N151" s="61" t="str">
        <f t="shared" si="5"/>
        <v/>
      </c>
    </row>
    <row r="152" spans="2:14" ht="15.75" customHeight="1">
      <c r="B152" s="11">
        <f t="shared" si="4"/>
        <v>117</v>
      </c>
      <c r="C152" s="14"/>
      <c r="D152" s="19"/>
      <c r="E152" s="30"/>
      <c r="F152" s="36"/>
      <c r="G152" s="40"/>
      <c r="H152" s="36"/>
      <c r="I152" s="46"/>
      <c r="J152" s="46"/>
      <c r="K152" s="46"/>
      <c r="L152" s="46"/>
      <c r="M152" s="56"/>
      <c r="N152" s="61" t="str">
        <f t="shared" si="5"/>
        <v/>
      </c>
    </row>
    <row r="153" spans="2:14" ht="15.75" customHeight="1">
      <c r="B153" s="11">
        <f t="shared" si="4"/>
        <v>118</v>
      </c>
      <c r="C153" s="14"/>
      <c r="D153" s="19"/>
      <c r="E153" s="30"/>
      <c r="F153" s="36"/>
      <c r="G153" s="40"/>
      <c r="H153" s="36"/>
      <c r="I153" s="46"/>
      <c r="J153" s="46"/>
      <c r="K153" s="46"/>
      <c r="L153" s="46"/>
      <c r="M153" s="56"/>
      <c r="N153" s="61" t="str">
        <f t="shared" si="5"/>
        <v/>
      </c>
    </row>
    <row r="154" spans="2:14" ht="15.75" customHeight="1">
      <c r="B154" s="11">
        <f t="shared" si="4"/>
        <v>119</v>
      </c>
      <c r="C154" s="14"/>
      <c r="D154" s="19"/>
      <c r="E154" s="30"/>
      <c r="F154" s="36"/>
      <c r="G154" s="40"/>
      <c r="H154" s="36"/>
      <c r="I154" s="46"/>
      <c r="J154" s="46"/>
      <c r="K154" s="46"/>
      <c r="L154" s="46"/>
      <c r="M154" s="56"/>
      <c r="N154" s="61" t="str">
        <f t="shared" si="5"/>
        <v/>
      </c>
    </row>
    <row r="155" spans="2:14" ht="15.75" customHeight="1">
      <c r="B155" s="11">
        <f t="shared" si="4"/>
        <v>120</v>
      </c>
      <c r="C155" s="14"/>
      <c r="D155" s="19"/>
      <c r="E155" s="30"/>
      <c r="F155" s="36"/>
      <c r="G155" s="40"/>
      <c r="H155" s="36"/>
      <c r="I155" s="46"/>
      <c r="J155" s="46"/>
      <c r="K155" s="46"/>
      <c r="L155" s="46"/>
      <c r="M155" s="56"/>
      <c r="N155" s="61" t="str">
        <f t="shared" si="5"/>
        <v/>
      </c>
    </row>
    <row r="156" spans="2:14" ht="15.75" customHeight="1">
      <c r="B156" s="12" t="s">
        <v>110</v>
      </c>
      <c r="C156" s="17"/>
      <c r="D156" s="17"/>
      <c r="E156" s="17"/>
      <c r="F156" s="17"/>
      <c r="G156" s="17"/>
      <c r="H156" s="17"/>
      <c r="I156" s="17"/>
      <c r="J156" s="17"/>
      <c r="K156" s="17"/>
      <c r="L156" s="17"/>
      <c r="M156" s="57">
        <f>SUM(M116:M155)</f>
        <v>0</v>
      </c>
      <c r="N156" s="62"/>
    </row>
    <row r="157" spans="2:14" ht="16.5" customHeight="1">
      <c r="B157" s="7" t="s">
        <v>103</v>
      </c>
      <c r="C157" s="7"/>
      <c r="D157" s="7"/>
      <c r="E157" s="7"/>
      <c r="F157" s="7"/>
      <c r="G157" s="7"/>
      <c r="H157" s="7"/>
      <c r="I157" s="7"/>
      <c r="J157" s="7"/>
      <c r="K157" s="7"/>
      <c r="L157" s="7"/>
      <c r="M157" s="7"/>
      <c r="N157" s="7"/>
    </row>
    <row r="158" spans="2:14" ht="16.5" customHeight="1">
      <c r="B158" s="8" t="s">
        <v>104</v>
      </c>
      <c r="C158" s="8"/>
      <c r="D158" s="8"/>
      <c r="E158" s="24" t="str">
        <f>$E$2</f>
        <v>運営交付金</v>
      </c>
      <c r="F158" s="24"/>
      <c r="G158" s="24"/>
      <c r="H158" s="24"/>
    </row>
    <row r="159" spans="2:14" ht="16.5" customHeight="1">
      <c r="B159" s="8"/>
      <c r="C159" s="8"/>
      <c r="D159" s="8"/>
      <c r="E159" s="25"/>
      <c r="F159" s="25"/>
      <c r="G159" s="25"/>
      <c r="H159" s="25"/>
      <c r="I159" s="44"/>
      <c r="J159" s="48"/>
      <c r="K159" s="48"/>
      <c r="L159" s="48"/>
      <c r="M159" s="48"/>
      <c r="N159" s="48"/>
    </row>
    <row r="160" spans="2:14" ht="16.5" customHeight="1">
      <c r="B160" s="9" t="s">
        <v>9</v>
      </c>
      <c r="C160" s="9"/>
      <c r="D160" s="9"/>
      <c r="E160" s="24" t="str">
        <f>$E$4</f>
        <v>運営費</v>
      </c>
      <c r="F160" s="24"/>
      <c r="G160" s="24"/>
      <c r="H160" s="24"/>
      <c r="I160" s="44"/>
      <c r="J160" s="49"/>
      <c r="K160" s="52"/>
      <c r="L160" s="52"/>
      <c r="M160" s="52"/>
      <c r="N160" s="52"/>
    </row>
    <row r="161" spans="2:14" ht="16.5" customHeight="1">
      <c r="B161" s="9"/>
      <c r="C161" s="9"/>
      <c r="D161" s="9"/>
      <c r="E161" s="25"/>
      <c r="F161" s="25"/>
      <c r="G161" s="25"/>
      <c r="H161" s="25"/>
      <c r="I161" s="44"/>
      <c r="J161" s="51"/>
      <c r="K161" s="51"/>
      <c r="L161" s="51"/>
      <c r="M161" s="55"/>
      <c r="N161" s="59"/>
    </row>
    <row r="162" spans="2:14" ht="16.5" customHeight="1">
      <c r="B162" s="9" t="s">
        <v>105</v>
      </c>
      <c r="C162" s="9"/>
      <c r="D162" s="9"/>
      <c r="E162" s="24" t="str">
        <f>$E$6</f>
        <v>役務費</v>
      </c>
      <c r="F162" s="24"/>
      <c r="G162" s="24" t="str">
        <f>$G$6</f>
        <v>通信運搬費</v>
      </c>
      <c r="H162" s="24"/>
      <c r="I162" s="44"/>
      <c r="J162" s="51"/>
      <c r="K162" s="51"/>
      <c r="L162" s="51"/>
      <c r="M162" s="55"/>
      <c r="N162" s="59"/>
    </row>
    <row r="163" spans="2:14" ht="16.5" customHeight="1">
      <c r="B163" s="9"/>
      <c r="C163" s="9"/>
      <c r="D163" s="9"/>
      <c r="E163" s="25"/>
      <c r="F163" s="25"/>
      <c r="G163" s="25"/>
      <c r="H163" s="25"/>
      <c r="I163" s="44"/>
      <c r="J163" s="51"/>
      <c r="K163" s="51"/>
      <c r="L163" s="51"/>
      <c r="M163" s="55"/>
      <c r="N163" s="59"/>
    </row>
    <row r="164" spans="2:14" ht="16.5" customHeight="1">
      <c r="B164" s="9" t="s">
        <v>106</v>
      </c>
      <c r="C164" s="9"/>
      <c r="D164" s="9"/>
      <c r="E164" s="28">
        <v>4</v>
      </c>
      <c r="F164" s="28"/>
      <c r="G164" s="43"/>
      <c r="H164" s="43"/>
      <c r="I164" s="44"/>
      <c r="J164" s="51"/>
      <c r="K164" s="51"/>
      <c r="L164" s="51"/>
      <c r="M164" s="55"/>
      <c r="N164" s="59"/>
    </row>
    <row r="165" spans="2:14" ht="16.5" customHeight="1">
      <c r="B165" s="9"/>
      <c r="C165" s="9"/>
      <c r="D165" s="9"/>
      <c r="E165" s="29"/>
      <c r="F165" s="29"/>
      <c r="G165" s="43"/>
      <c r="H165" s="43"/>
      <c r="I165" s="44"/>
      <c r="J165" s="51"/>
      <c r="K165" s="51"/>
      <c r="L165" s="51"/>
      <c r="M165" s="55"/>
      <c r="N165" s="59"/>
    </row>
    <row r="166" spans="2:14" ht="4.5" customHeight="1">
      <c r="N166" s="1" t="str">
        <f>IF(M166="","",#REF!+M166)</f>
        <v/>
      </c>
    </row>
    <row r="167" spans="2:14" ht="16.5" customHeight="1">
      <c r="B167" s="10" t="s">
        <v>107</v>
      </c>
      <c r="C167" s="13" t="s">
        <v>60</v>
      </c>
      <c r="D167" s="18" t="s">
        <v>37</v>
      </c>
      <c r="E167" s="18" t="s">
        <v>10</v>
      </c>
      <c r="F167" s="18" t="s">
        <v>113</v>
      </c>
      <c r="G167" s="18"/>
      <c r="H167" s="18" t="s">
        <v>115</v>
      </c>
      <c r="I167" s="18"/>
      <c r="J167" s="18"/>
      <c r="K167" s="18"/>
      <c r="L167" s="18"/>
      <c r="M167" s="18" t="s">
        <v>117</v>
      </c>
      <c r="N167" s="60" t="s">
        <v>118</v>
      </c>
    </row>
    <row r="168" spans="2:14" ht="15.75" customHeight="1">
      <c r="B168" s="11">
        <f t="shared" ref="B168:B207" si="6">ROW()-47</f>
        <v>121</v>
      </c>
      <c r="C168" s="14"/>
      <c r="D168" s="19"/>
      <c r="E168" s="30"/>
      <c r="F168" s="36"/>
      <c r="G168" s="40"/>
      <c r="H168" s="36"/>
      <c r="I168" s="46"/>
      <c r="J168" s="46"/>
      <c r="K168" s="46"/>
      <c r="L168" s="46"/>
      <c r="M168" s="56"/>
      <c r="N168" s="61" t="str">
        <f>IF(M168="","",N155+M168)</f>
        <v/>
      </c>
    </row>
    <row r="169" spans="2:14" ht="15.75" customHeight="1">
      <c r="B169" s="11">
        <f t="shared" si="6"/>
        <v>122</v>
      </c>
      <c r="C169" s="15"/>
      <c r="D169" s="20"/>
      <c r="E169" s="31"/>
      <c r="F169" s="36"/>
      <c r="G169" s="40"/>
      <c r="H169" s="36"/>
      <c r="I169" s="46"/>
      <c r="J169" s="46"/>
      <c r="K169" s="46"/>
      <c r="L169" s="46"/>
      <c r="M169" s="56"/>
      <c r="N169" s="61" t="str">
        <f t="shared" ref="N169:N207" si="7">IF(M169="","",SUM(N168,M169))</f>
        <v/>
      </c>
    </row>
    <row r="170" spans="2:14" ht="15.75" customHeight="1">
      <c r="B170" s="11">
        <f t="shared" si="6"/>
        <v>123</v>
      </c>
      <c r="C170" s="15"/>
      <c r="D170" s="20"/>
      <c r="E170" s="31"/>
      <c r="F170" s="36"/>
      <c r="G170" s="40"/>
      <c r="H170" s="36"/>
      <c r="I170" s="46"/>
      <c r="J170" s="46"/>
      <c r="K170" s="46"/>
      <c r="L170" s="46"/>
      <c r="M170" s="56"/>
      <c r="N170" s="61" t="str">
        <f t="shared" si="7"/>
        <v/>
      </c>
    </row>
    <row r="171" spans="2:14" ht="15.75" customHeight="1">
      <c r="B171" s="11">
        <f t="shared" si="6"/>
        <v>124</v>
      </c>
      <c r="C171" s="14"/>
      <c r="D171" s="19"/>
      <c r="E171" s="30"/>
      <c r="F171" s="36"/>
      <c r="G171" s="40"/>
      <c r="H171" s="36"/>
      <c r="I171" s="46"/>
      <c r="J171" s="46"/>
      <c r="K171" s="46"/>
      <c r="L171" s="46"/>
      <c r="M171" s="56"/>
      <c r="N171" s="61" t="str">
        <f t="shared" si="7"/>
        <v/>
      </c>
    </row>
    <row r="172" spans="2:14" ht="15.75" customHeight="1">
      <c r="B172" s="11">
        <f t="shared" si="6"/>
        <v>125</v>
      </c>
      <c r="C172" s="14"/>
      <c r="D172" s="19"/>
      <c r="E172" s="30"/>
      <c r="F172" s="36"/>
      <c r="G172" s="40"/>
      <c r="H172" s="36"/>
      <c r="I172" s="46"/>
      <c r="J172" s="46"/>
      <c r="K172" s="46"/>
      <c r="L172" s="46"/>
      <c r="M172" s="56"/>
      <c r="N172" s="61" t="str">
        <f t="shared" si="7"/>
        <v/>
      </c>
    </row>
    <row r="173" spans="2:14" ht="15.75" customHeight="1">
      <c r="B173" s="11">
        <f t="shared" si="6"/>
        <v>126</v>
      </c>
      <c r="C173" s="16"/>
      <c r="D173" s="21"/>
      <c r="E173" s="32"/>
      <c r="F173" s="37"/>
      <c r="G173" s="41"/>
      <c r="H173" s="37"/>
      <c r="I173" s="47"/>
      <c r="J173" s="47"/>
      <c r="K173" s="47"/>
      <c r="L173" s="47"/>
      <c r="M173" s="56"/>
      <c r="N173" s="61" t="str">
        <f t="shared" si="7"/>
        <v/>
      </c>
    </row>
    <row r="174" spans="2:14" ht="15.75" customHeight="1">
      <c r="B174" s="11">
        <f t="shared" si="6"/>
        <v>127</v>
      </c>
      <c r="C174" s="15"/>
      <c r="D174" s="20"/>
      <c r="E174" s="31"/>
      <c r="F174" s="36"/>
      <c r="G174" s="40"/>
      <c r="H174" s="36"/>
      <c r="I174" s="46"/>
      <c r="J174" s="46"/>
      <c r="K174" s="46"/>
      <c r="L174" s="46"/>
      <c r="M174" s="56"/>
      <c r="N174" s="61" t="str">
        <f t="shared" si="7"/>
        <v/>
      </c>
    </row>
    <row r="175" spans="2:14" ht="15.75" customHeight="1">
      <c r="B175" s="11">
        <f t="shared" si="6"/>
        <v>128</v>
      </c>
      <c r="C175" s="15"/>
      <c r="D175" s="20"/>
      <c r="E175" s="31"/>
      <c r="F175" s="36"/>
      <c r="G175" s="40"/>
      <c r="H175" s="36"/>
      <c r="I175" s="46"/>
      <c r="J175" s="46"/>
      <c r="K175" s="46"/>
      <c r="L175" s="46"/>
      <c r="M175" s="56"/>
      <c r="N175" s="61" t="str">
        <f t="shared" si="7"/>
        <v/>
      </c>
    </row>
    <row r="176" spans="2:14" ht="15.75" customHeight="1">
      <c r="B176" s="11">
        <f t="shared" si="6"/>
        <v>129</v>
      </c>
      <c r="C176" s="14"/>
      <c r="D176" s="19"/>
      <c r="E176" s="30"/>
      <c r="F176" s="36"/>
      <c r="G176" s="40"/>
      <c r="H176" s="36"/>
      <c r="I176" s="46"/>
      <c r="J176" s="46"/>
      <c r="K176" s="46"/>
      <c r="L176" s="46"/>
      <c r="M176" s="56"/>
      <c r="N176" s="61" t="str">
        <f t="shared" si="7"/>
        <v/>
      </c>
    </row>
    <row r="177" spans="2:14" ht="15.75" customHeight="1">
      <c r="B177" s="11">
        <f t="shared" si="6"/>
        <v>130</v>
      </c>
      <c r="C177" s="15"/>
      <c r="D177" s="20"/>
      <c r="E177" s="31"/>
      <c r="F177" s="36"/>
      <c r="G177" s="40"/>
      <c r="H177" s="36"/>
      <c r="I177" s="46"/>
      <c r="J177" s="46"/>
      <c r="K177" s="46"/>
      <c r="L177" s="46"/>
      <c r="M177" s="56"/>
      <c r="N177" s="61" t="str">
        <f t="shared" si="7"/>
        <v/>
      </c>
    </row>
    <row r="178" spans="2:14" ht="15.75" customHeight="1">
      <c r="B178" s="11">
        <f t="shared" si="6"/>
        <v>131</v>
      </c>
      <c r="C178" s="14"/>
      <c r="D178" s="19"/>
      <c r="E178" s="30"/>
      <c r="F178" s="36"/>
      <c r="G178" s="40"/>
      <c r="H178" s="36"/>
      <c r="I178" s="46"/>
      <c r="J178" s="46"/>
      <c r="K178" s="46"/>
      <c r="L178" s="46"/>
      <c r="M178" s="56"/>
      <c r="N178" s="61" t="str">
        <f t="shared" si="7"/>
        <v/>
      </c>
    </row>
    <row r="179" spans="2:14" ht="15.75" customHeight="1">
      <c r="B179" s="11">
        <f t="shared" si="6"/>
        <v>132</v>
      </c>
      <c r="C179" s="14"/>
      <c r="D179" s="19"/>
      <c r="E179" s="30"/>
      <c r="F179" s="36"/>
      <c r="G179" s="40"/>
      <c r="H179" s="36"/>
      <c r="I179" s="46"/>
      <c r="J179" s="46"/>
      <c r="K179" s="46"/>
      <c r="L179" s="46"/>
      <c r="M179" s="56"/>
      <c r="N179" s="61" t="str">
        <f t="shared" si="7"/>
        <v/>
      </c>
    </row>
    <row r="180" spans="2:14" ht="15.75" customHeight="1">
      <c r="B180" s="11">
        <f t="shared" si="6"/>
        <v>133</v>
      </c>
      <c r="C180" s="14"/>
      <c r="D180" s="19"/>
      <c r="E180" s="30"/>
      <c r="F180" s="36"/>
      <c r="G180" s="40"/>
      <c r="H180" s="36"/>
      <c r="I180" s="46"/>
      <c r="J180" s="46"/>
      <c r="K180" s="46"/>
      <c r="L180" s="46"/>
      <c r="M180" s="56"/>
      <c r="N180" s="61" t="str">
        <f t="shared" si="7"/>
        <v/>
      </c>
    </row>
    <row r="181" spans="2:14" ht="15.75" customHeight="1">
      <c r="B181" s="11">
        <f t="shared" si="6"/>
        <v>134</v>
      </c>
      <c r="C181" s="16"/>
      <c r="D181" s="21"/>
      <c r="E181" s="32"/>
      <c r="F181" s="37"/>
      <c r="G181" s="41"/>
      <c r="H181" s="37"/>
      <c r="I181" s="47"/>
      <c r="J181" s="47"/>
      <c r="K181" s="47"/>
      <c r="L181" s="47"/>
      <c r="M181" s="56"/>
      <c r="N181" s="61" t="str">
        <f t="shared" si="7"/>
        <v/>
      </c>
    </row>
    <row r="182" spans="2:14" ht="15.75" customHeight="1">
      <c r="B182" s="11">
        <f t="shared" si="6"/>
        <v>135</v>
      </c>
      <c r="C182" s="14"/>
      <c r="D182" s="19"/>
      <c r="E182" s="30"/>
      <c r="F182" s="36"/>
      <c r="G182" s="40"/>
      <c r="H182" s="36"/>
      <c r="I182" s="46"/>
      <c r="J182" s="46"/>
      <c r="K182" s="46"/>
      <c r="L182" s="46"/>
      <c r="M182" s="56"/>
      <c r="N182" s="61" t="str">
        <f t="shared" si="7"/>
        <v/>
      </c>
    </row>
    <row r="183" spans="2:14" ht="15.75" customHeight="1">
      <c r="B183" s="11">
        <f t="shared" si="6"/>
        <v>136</v>
      </c>
      <c r="C183" s="14"/>
      <c r="D183" s="19"/>
      <c r="E183" s="30"/>
      <c r="F183" s="36"/>
      <c r="G183" s="40"/>
      <c r="H183" s="36"/>
      <c r="I183" s="46"/>
      <c r="J183" s="46"/>
      <c r="K183" s="46"/>
      <c r="L183" s="46"/>
      <c r="M183" s="56"/>
      <c r="N183" s="61" t="str">
        <f t="shared" si="7"/>
        <v/>
      </c>
    </row>
    <row r="184" spans="2:14" ht="15.75" customHeight="1">
      <c r="B184" s="11">
        <f t="shared" si="6"/>
        <v>137</v>
      </c>
      <c r="C184" s="14"/>
      <c r="D184" s="19"/>
      <c r="E184" s="30"/>
      <c r="F184" s="36"/>
      <c r="G184" s="40"/>
      <c r="H184" s="36"/>
      <c r="I184" s="46"/>
      <c r="J184" s="46"/>
      <c r="K184" s="46"/>
      <c r="L184" s="46"/>
      <c r="M184" s="56"/>
      <c r="N184" s="61" t="str">
        <f t="shared" si="7"/>
        <v/>
      </c>
    </row>
    <row r="185" spans="2:14" ht="15.75" customHeight="1">
      <c r="B185" s="11">
        <f t="shared" si="6"/>
        <v>138</v>
      </c>
      <c r="C185" s="14"/>
      <c r="D185" s="19"/>
      <c r="E185" s="30"/>
      <c r="F185" s="36"/>
      <c r="G185" s="40"/>
      <c r="H185" s="36"/>
      <c r="I185" s="46"/>
      <c r="J185" s="46"/>
      <c r="K185" s="46"/>
      <c r="L185" s="46"/>
      <c r="M185" s="56"/>
      <c r="N185" s="61" t="str">
        <f t="shared" si="7"/>
        <v/>
      </c>
    </row>
    <row r="186" spans="2:14" ht="15.75" customHeight="1">
      <c r="B186" s="11">
        <f t="shared" si="6"/>
        <v>139</v>
      </c>
      <c r="C186" s="14"/>
      <c r="D186" s="19"/>
      <c r="E186" s="30"/>
      <c r="F186" s="36"/>
      <c r="G186" s="40"/>
      <c r="H186" s="36"/>
      <c r="I186" s="46"/>
      <c r="J186" s="46"/>
      <c r="K186" s="46"/>
      <c r="L186" s="46"/>
      <c r="M186" s="56"/>
      <c r="N186" s="61" t="str">
        <f t="shared" si="7"/>
        <v/>
      </c>
    </row>
    <row r="187" spans="2:14" ht="15.75" customHeight="1">
      <c r="B187" s="11">
        <f t="shared" si="6"/>
        <v>140</v>
      </c>
      <c r="C187" s="14"/>
      <c r="D187" s="19"/>
      <c r="E187" s="30"/>
      <c r="F187" s="36"/>
      <c r="G187" s="40"/>
      <c r="H187" s="36"/>
      <c r="I187" s="46"/>
      <c r="J187" s="46"/>
      <c r="K187" s="46"/>
      <c r="L187" s="46"/>
      <c r="M187" s="56"/>
      <c r="N187" s="61" t="str">
        <f t="shared" si="7"/>
        <v/>
      </c>
    </row>
    <row r="188" spans="2:14" ht="15.75" customHeight="1">
      <c r="B188" s="11">
        <f t="shared" si="6"/>
        <v>141</v>
      </c>
      <c r="C188" s="14"/>
      <c r="D188" s="19"/>
      <c r="E188" s="30"/>
      <c r="F188" s="36"/>
      <c r="G188" s="40"/>
      <c r="H188" s="36"/>
      <c r="I188" s="46"/>
      <c r="J188" s="46"/>
      <c r="K188" s="46"/>
      <c r="L188" s="46"/>
      <c r="M188" s="56"/>
      <c r="N188" s="61" t="str">
        <f t="shared" si="7"/>
        <v/>
      </c>
    </row>
    <row r="189" spans="2:14" ht="15.75" customHeight="1">
      <c r="B189" s="11">
        <f t="shared" si="6"/>
        <v>142</v>
      </c>
      <c r="C189" s="14"/>
      <c r="D189" s="19"/>
      <c r="E189" s="30"/>
      <c r="F189" s="36"/>
      <c r="G189" s="40"/>
      <c r="H189" s="36"/>
      <c r="I189" s="46"/>
      <c r="J189" s="46"/>
      <c r="K189" s="46"/>
      <c r="L189" s="46"/>
      <c r="M189" s="56"/>
      <c r="N189" s="61" t="str">
        <f t="shared" si="7"/>
        <v/>
      </c>
    </row>
    <row r="190" spans="2:14" ht="15.75" customHeight="1">
      <c r="B190" s="11">
        <f t="shared" si="6"/>
        <v>143</v>
      </c>
      <c r="C190" s="14"/>
      <c r="D190" s="19"/>
      <c r="E190" s="30"/>
      <c r="F190" s="36"/>
      <c r="G190" s="40"/>
      <c r="H190" s="36"/>
      <c r="I190" s="46"/>
      <c r="J190" s="46"/>
      <c r="K190" s="46"/>
      <c r="L190" s="46"/>
      <c r="M190" s="56"/>
      <c r="N190" s="61" t="str">
        <f t="shared" si="7"/>
        <v/>
      </c>
    </row>
    <row r="191" spans="2:14" ht="15.75" customHeight="1">
      <c r="B191" s="11">
        <f t="shared" si="6"/>
        <v>144</v>
      </c>
      <c r="C191" s="14"/>
      <c r="D191" s="19"/>
      <c r="E191" s="30"/>
      <c r="F191" s="36"/>
      <c r="G191" s="40"/>
      <c r="H191" s="36"/>
      <c r="I191" s="46"/>
      <c r="J191" s="46"/>
      <c r="K191" s="46"/>
      <c r="L191" s="46"/>
      <c r="M191" s="56"/>
      <c r="N191" s="61" t="str">
        <f t="shared" si="7"/>
        <v/>
      </c>
    </row>
    <row r="192" spans="2:14" ht="15.75" customHeight="1">
      <c r="B192" s="11">
        <f t="shared" si="6"/>
        <v>145</v>
      </c>
      <c r="C192" s="14"/>
      <c r="D192" s="19"/>
      <c r="E192" s="30"/>
      <c r="F192" s="36"/>
      <c r="G192" s="40"/>
      <c r="H192" s="36"/>
      <c r="I192" s="46"/>
      <c r="J192" s="46"/>
      <c r="K192" s="46"/>
      <c r="L192" s="46"/>
      <c r="M192" s="56"/>
      <c r="N192" s="61" t="str">
        <f t="shared" si="7"/>
        <v/>
      </c>
    </row>
    <row r="193" spans="2:14" ht="15.75" customHeight="1">
      <c r="B193" s="11">
        <f t="shared" si="6"/>
        <v>146</v>
      </c>
      <c r="C193" s="14"/>
      <c r="D193" s="19"/>
      <c r="E193" s="30"/>
      <c r="F193" s="36"/>
      <c r="G193" s="40"/>
      <c r="H193" s="36"/>
      <c r="I193" s="46"/>
      <c r="J193" s="46"/>
      <c r="K193" s="46"/>
      <c r="L193" s="46"/>
      <c r="M193" s="56"/>
      <c r="N193" s="61" t="str">
        <f t="shared" si="7"/>
        <v/>
      </c>
    </row>
    <row r="194" spans="2:14" ht="15.75" customHeight="1">
      <c r="B194" s="11">
        <f t="shared" si="6"/>
        <v>147</v>
      </c>
      <c r="C194" s="14"/>
      <c r="D194" s="19"/>
      <c r="E194" s="30"/>
      <c r="F194" s="36"/>
      <c r="G194" s="40"/>
      <c r="H194" s="36"/>
      <c r="I194" s="46"/>
      <c r="J194" s="46"/>
      <c r="K194" s="46"/>
      <c r="L194" s="46"/>
      <c r="M194" s="56"/>
      <c r="N194" s="61" t="str">
        <f t="shared" si="7"/>
        <v/>
      </c>
    </row>
    <row r="195" spans="2:14" ht="15.75" customHeight="1">
      <c r="B195" s="11">
        <f t="shared" si="6"/>
        <v>148</v>
      </c>
      <c r="C195" s="14"/>
      <c r="D195" s="19"/>
      <c r="E195" s="30"/>
      <c r="F195" s="36"/>
      <c r="G195" s="40"/>
      <c r="H195" s="36"/>
      <c r="I195" s="46"/>
      <c r="J195" s="46"/>
      <c r="K195" s="46"/>
      <c r="L195" s="46"/>
      <c r="M195" s="56"/>
      <c r="N195" s="61" t="str">
        <f t="shared" si="7"/>
        <v/>
      </c>
    </row>
    <row r="196" spans="2:14" ht="15.75" customHeight="1">
      <c r="B196" s="11">
        <f t="shared" si="6"/>
        <v>149</v>
      </c>
      <c r="C196" s="14"/>
      <c r="D196" s="19"/>
      <c r="E196" s="30"/>
      <c r="F196" s="36"/>
      <c r="G196" s="40"/>
      <c r="H196" s="36"/>
      <c r="I196" s="46"/>
      <c r="J196" s="46"/>
      <c r="K196" s="46"/>
      <c r="L196" s="46"/>
      <c r="M196" s="56"/>
      <c r="N196" s="61" t="str">
        <f t="shared" si="7"/>
        <v/>
      </c>
    </row>
    <row r="197" spans="2:14" ht="15.75" customHeight="1">
      <c r="B197" s="11">
        <f t="shared" si="6"/>
        <v>150</v>
      </c>
      <c r="C197" s="14"/>
      <c r="D197" s="19"/>
      <c r="E197" s="30"/>
      <c r="F197" s="36"/>
      <c r="G197" s="40"/>
      <c r="H197" s="36"/>
      <c r="I197" s="46"/>
      <c r="J197" s="46"/>
      <c r="K197" s="46"/>
      <c r="L197" s="46"/>
      <c r="M197" s="56"/>
      <c r="N197" s="61" t="str">
        <f t="shared" si="7"/>
        <v/>
      </c>
    </row>
    <row r="198" spans="2:14" ht="15.75" customHeight="1">
      <c r="B198" s="11">
        <f t="shared" si="6"/>
        <v>151</v>
      </c>
      <c r="C198" s="14"/>
      <c r="D198" s="19"/>
      <c r="E198" s="30"/>
      <c r="F198" s="36"/>
      <c r="G198" s="40"/>
      <c r="H198" s="36"/>
      <c r="I198" s="46"/>
      <c r="J198" s="46"/>
      <c r="K198" s="46"/>
      <c r="L198" s="46"/>
      <c r="M198" s="56"/>
      <c r="N198" s="61" t="str">
        <f t="shared" si="7"/>
        <v/>
      </c>
    </row>
    <row r="199" spans="2:14" ht="15.75" customHeight="1">
      <c r="B199" s="11">
        <f t="shared" si="6"/>
        <v>152</v>
      </c>
      <c r="C199" s="14"/>
      <c r="D199" s="19"/>
      <c r="E199" s="30"/>
      <c r="F199" s="36"/>
      <c r="G199" s="40"/>
      <c r="H199" s="36"/>
      <c r="I199" s="46"/>
      <c r="J199" s="46"/>
      <c r="K199" s="46"/>
      <c r="L199" s="46"/>
      <c r="M199" s="56"/>
      <c r="N199" s="61" t="str">
        <f t="shared" si="7"/>
        <v/>
      </c>
    </row>
    <row r="200" spans="2:14" ht="15.75" customHeight="1">
      <c r="B200" s="11">
        <f t="shared" si="6"/>
        <v>153</v>
      </c>
      <c r="C200" s="14"/>
      <c r="D200" s="19"/>
      <c r="E200" s="30"/>
      <c r="F200" s="36"/>
      <c r="G200" s="40"/>
      <c r="H200" s="36"/>
      <c r="I200" s="46"/>
      <c r="J200" s="46"/>
      <c r="K200" s="46"/>
      <c r="L200" s="46"/>
      <c r="M200" s="56"/>
      <c r="N200" s="61" t="str">
        <f t="shared" si="7"/>
        <v/>
      </c>
    </row>
    <row r="201" spans="2:14" ht="15.75" customHeight="1">
      <c r="B201" s="11">
        <f t="shared" si="6"/>
        <v>154</v>
      </c>
      <c r="C201" s="14"/>
      <c r="D201" s="19"/>
      <c r="E201" s="30"/>
      <c r="F201" s="36"/>
      <c r="G201" s="40"/>
      <c r="H201" s="36"/>
      <c r="I201" s="46"/>
      <c r="J201" s="46"/>
      <c r="K201" s="46"/>
      <c r="L201" s="46"/>
      <c r="M201" s="56"/>
      <c r="N201" s="61" t="str">
        <f t="shared" si="7"/>
        <v/>
      </c>
    </row>
    <row r="202" spans="2:14" ht="15.75" customHeight="1">
      <c r="B202" s="11">
        <f t="shared" si="6"/>
        <v>155</v>
      </c>
      <c r="C202" s="14"/>
      <c r="D202" s="19"/>
      <c r="E202" s="30"/>
      <c r="F202" s="36"/>
      <c r="G202" s="40"/>
      <c r="H202" s="36"/>
      <c r="I202" s="46"/>
      <c r="J202" s="46"/>
      <c r="K202" s="46"/>
      <c r="L202" s="46"/>
      <c r="M202" s="56"/>
      <c r="N202" s="61" t="str">
        <f t="shared" si="7"/>
        <v/>
      </c>
    </row>
    <row r="203" spans="2:14" ht="15.75" customHeight="1">
      <c r="B203" s="11">
        <f t="shared" si="6"/>
        <v>156</v>
      </c>
      <c r="C203" s="14"/>
      <c r="D203" s="19"/>
      <c r="E203" s="30"/>
      <c r="F203" s="36"/>
      <c r="G203" s="40"/>
      <c r="H203" s="36"/>
      <c r="I203" s="46"/>
      <c r="J203" s="46"/>
      <c r="K203" s="46"/>
      <c r="L203" s="46"/>
      <c r="M203" s="56"/>
      <c r="N203" s="61" t="str">
        <f t="shared" si="7"/>
        <v/>
      </c>
    </row>
    <row r="204" spans="2:14" ht="15.75" customHeight="1">
      <c r="B204" s="11">
        <f t="shared" si="6"/>
        <v>157</v>
      </c>
      <c r="C204" s="14"/>
      <c r="D204" s="19"/>
      <c r="E204" s="30"/>
      <c r="F204" s="36"/>
      <c r="G204" s="40"/>
      <c r="H204" s="36"/>
      <c r="I204" s="46"/>
      <c r="J204" s="46"/>
      <c r="K204" s="46"/>
      <c r="L204" s="46"/>
      <c r="M204" s="56"/>
      <c r="N204" s="61" t="str">
        <f t="shared" si="7"/>
        <v/>
      </c>
    </row>
    <row r="205" spans="2:14" ht="15.75" customHeight="1">
      <c r="B205" s="11">
        <f t="shared" si="6"/>
        <v>158</v>
      </c>
      <c r="C205" s="14"/>
      <c r="D205" s="19"/>
      <c r="E205" s="30"/>
      <c r="F205" s="36"/>
      <c r="G205" s="40"/>
      <c r="H205" s="36"/>
      <c r="I205" s="46"/>
      <c r="J205" s="46"/>
      <c r="K205" s="46"/>
      <c r="L205" s="46"/>
      <c r="M205" s="56"/>
      <c r="N205" s="61" t="str">
        <f t="shared" si="7"/>
        <v/>
      </c>
    </row>
    <row r="206" spans="2:14" ht="15.75" customHeight="1">
      <c r="B206" s="11">
        <f t="shared" si="6"/>
        <v>159</v>
      </c>
      <c r="C206" s="14"/>
      <c r="D206" s="19"/>
      <c r="E206" s="30"/>
      <c r="F206" s="36"/>
      <c r="G206" s="40"/>
      <c r="H206" s="36"/>
      <c r="I206" s="46"/>
      <c r="J206" s="46"/>
      <c r="K206" s="46"/>
      <c r="L206" s="46"/>
      <c r="M206" s="56"/>
      <c r="N206" s="61" t="str">
        <f t="shared" si="7"/>
        <v/>
      </c>
    </row>
    <row r="207" spans="2:14" ht="15.75" customHeight="1">
      <c r="B207" s="11">
        <f t="shared" si="6"/>
        <v>160</v>
      </c>
      <c r="C207" s="14"/>
      <c r="D207" s="19"/>
      <c r="E207" s="30"/>
      <c r="F207" s="36"/>
      <c r="G207" s="40"/>
      <c r="H207" s="36"/>
      <c r="I207" s="46"/>
      <c r="J207" s="46"/>
      <c r="K207" s="46"/>
      <c r="L207" s="46"/>
      <c r="M207" s="56"/>
      <c r="N207" s="61" t="str">
        <f t="shared" si="7"/>
        <v/>
      </c>
    </row>
    <row r="208" spans="2:14" ht="15.75" customHeight="1">
      <c r="B208" s="12" t="s">
        <v>111</v>
      </c>
      <c r="C208" s="17"/>
      <c r="D208" s="17"/>
      <c r="E208" s="17"/>
      <c r="F208" s="17"/>
      <c r="G208" s="17"/>
      <c r="H208" s="17"/>
      <c r="I208" s="17"/>
      <c r="J208" s="17"/>
      <c r="K208" s="17"/>
      <c r="L208" s="17"/>
      <c r="M208" s="57">
        <f>SUM(M168:M207)</f>
        <v>0</v>
      </c>
      <c r="N208" s="62"/>
    </row>
    <row r="210" spans="12:14" ht="16.5" customHeight="1">
      <c r="M210" s="58">
        <f>M52+M104+M156+M208</f>
        <v>0</v>
      </c>
      <c r="N210" s="1" t="s">
        <v>119</v>
      </c>
    </row>
    <row r="212" spans="12:14" ht="16.5" customHeight="1">
      <c r="L212" s="54"/>
      <c r="M212" s="54"/>
      <c r="N212" s="54"/>
    </row>
  </sheetData>
  <sheetProtection password="C7A8" sheet="1" objects="1" scenarios="1" formatCells="0" selectLockedCells="1"/>
  <mergeCells count="379">
    <mergeCell ref="B1:N1"/>
    <mergeCell ref="F11:G11"/>
    <mergeCell ref="H11:L11"/>
    <mergeCell ref="F12:G12"/>
    <mergeCell ref="H12:L12"/>
    <mergeCell ref="F13:G13"/>
    <mergeCell ref="H13:L13"/>
    <mergeCell ref="F14:G14"/>
    <mergeCell ref="H14:L14"/>
    <mergeCell ref="F15:G15"/>
    <mergeCell ref="H15:L15"/>
    <mergeCell ref="F16:G16"/>
    <mergeCell ref="H16:L16"/>
    <mergeCell ref="F17:G17"/>
    <mergeCell ref="H17:L17"/>
    <mergeCell ref="F18:G18"/>
    <mergeCell ref="H18:L18"/>
    <mergeCell ref="F19:G19"/>
    <mergeCell ref="H19:L19"/>
    <mergeCell ref="F20:G20"/>
    <mergeCell ref="H20:L20"/>
    <mergeCell ref="F21:G21"/>
    <mergeCell ref="H21:L21"/>
    <mergeCell ref="F22:G22"/>
    <mergeCell ref="H22:L22"/>
    <mergeCell ref="F23:G23"/>
    <mergeCell ref="H23:L23"/>
    <mergeCell ref="F24:G24"/>
    <mergeCell ref="H24:L24"/>
    <mergeCell ref="F25:G25"/>
    <mergeCell ref="H25:L25"/>
    <mergeCell ref="F26:G26"/>
    <mergeCell ref="H26:L26"/>
    <mergeCell ref="F27:G27"/>
    <mergeCell ref="H27:L27"/>
    <mergeCell ref="F28:G28"/>
    <mergeCell ref="H28:L28"/>
    <mergeCell ref="F29:G29"/>
    <mergeCell ref="H29:L29"/>
    <mergeCell ref="F30:G30"/>
    <mergeCell ref="H30:L30"/>
    <mergeCell ref="F31:G31"/>
    <mergeCell ref="H31:L31"/>
    <mergeCell ref="F32:G32"/>
    <mergeCell ref="H32:L32"/>
    <mergeCell ref="F33:G33"/>
    <mergeCell ref="H33:L33"/>
    <mergeCell ref="F34:G34"/>
    <mergeCell ref="H34:L34"/>
    <mergeCell ref="F35:G35"/>
    <mergeCell ref="H35:L35"/>
    <mergeCell ref="F36:G36"/>
    <mergeCell ref="H36:L36"/>
    <mergeCell ref="F37:G37"/>
    <mergeCell ref="H37:L37"/>
    <mergeCell ref="F38:G38"/>
    <mergeCell ref="H38:L38"/>
    <mergeCell ref="F39:G39"/>
    <mergeCell ref="H39:L39"/>
    <mergeCell ref="F40:G40"/>
    <mergeCell ref="H40:L40"/>
    <mergeCell ref="F41:G41"/>
    <mergeCell ref="H41:L41"/>
    <mergeCell ref="F42:G42"/>
    <mergeCell ref="H42:L42"/>
    <mergeCell ref="F43:G43"/>
    <mergeCell ref="H43:L43"/>
    <mergeCell ref="F44:G44"/>
    <mergeCell ref="H44:L44"/>
    <mergeCell ref="F45:G45"/>
    <mergeCell ref="H45:L45"/>
    <mergeCell ref="F46:G46"/>
    <mergeCell ref="H46:L46"/>
    <mergeCell ref="F47:G47"/>
    <mergeCell ref="H47:L47"/>
    <mergeCell ref="F48:G48"/>
    <mergeCell ref="H48:L48"/>
    <mergeCell ref="F49:G49"/>
    <mergeCell ref="H49:L49"/>
    <mergeCell ref="F50:G50"/>
    <mergeCell ref="H50:L50"/>
    <mergeCell ref="F51:G51"/>
    <mergeCell ref="H51:L51"/>
    <mergeCell ref="B52:L52"/>
    <mergeCell ref="B53:N53"/>
    <mergeCell ref="J55:N55"/>
    <mergeCell ref="F63:G63"/>
    <mergeCell ref="H63:L63"/>
    <mergeCell ref="F64:G64"/>
    <mergeCell ref="H64:L64"/>
    <mergeCell ref="F65:G65"/>
    <mergeCell ref="H65:L65"/>
    <mergeCell ref="F66:G66"/>
    <mergeCell ref="H66:L66"/>
    <mergeCell ref="F67:G67"/>
    <mergeCell ref="H67:L67"/>
    <mergeCell ref="F68:G68"/>
    <mergeCell ref="H68:L68"/>
    <mergeCell ref="F69:G69"/>
    <mergeCell ref="H69:L69"/>
    <mergeCell ref="F70:G70"/>
    <mergeCell ref="H70:L70"/>
    <mergeCell ref="F71:G71"/>
    <mergeCell ref="H71:L71"/>
    <mergeCell ref="F72:G72"/>
    <mergeCell ref="H72:L72"/>
    <mergeCell ref="F73:G73"/>
    <mergeCell ref="H73:L73"/>
    <mergeCell ref="F74:G74"/>
    <mergeCell ref="H74:L74"/>
    <mergeCell ref="F75:G75"/>
    <mergeCell ref="H75:L75"/>
    <mergeCell ref="F76:G76"/>
    <mergeCell ref="H76:L76"/>
    <mergeCell ref="F77:G77"/>
    <mergeCell ref="H77:L77"/>
    <mergeCell ref="F78:G78"/>
    <mergeCell ref="H78:L78"/>
    <mergeCell ref="F79:G79"/>
    <mergeCell ref="H79:L79"/>
    <mergeCell ref="F80:G80"/>
    <mergeCell ref="H80:L80"/>
    <mergeCell ref="F81:G81"/>
    <mergeCell ref="H81:L81"/>
    <mergeCell ref="F82:G82"/>
    <mergeCell ref="H82:L82"/>
    <mergeCell ref="F83:G83"/>
    <mergeCell ref="H83:L83"/>
    <mergeCell ref="F84:G84"/>
    <mergeCell ref="H84:L84"/>
    <mergeCell ref="F85:G85"/>
    <mergeCell ref="H85:L85"/>
    <mergeCell ref="F86:G86"/>
    <mergeCell ref="H86:L86"/>
    <mergeCell ref="F87:G87"/>
    <mergeCell ref="H87:L87"/>
    <mergeCell ref="F88:G88"/>
    <mergeCell ref="H88:L88"/>
    <mergeCell ref="F89:G89"/>
    <mergeCell ref="H89:L89"/>
    <mergeCell ref="F90:G90"/>
    <mergeCell ref="H90:L90"/>
    <mergeCell ref="F91:G91"/>
    <mergeCell ref="H91:L91"/>
    <mergeCell ref="F92:G92"/>
    <mergeCell ref="H92:L92"/>
    <mergeCell ref="F93:G93"/>
    <mergeCell ref="H93:L93"/>
    <mergeCell ref="F94:G94"/>
    <mergeCell ref="H94:L94"/>
    <mergeCell ref="F95:G95"/>
    <mergeCell ref="H95:L95"/>
    <mergeCell ref="F96:G96"/>
    <mergeCell ref="H96:L96"/>
    <mergeCell ref="F97:G97"/>
    <mergeCell ref="H97:L97"/>
    <mergeCell ref="F98:G98"/>
    <mergeCell ref="H98:L98"/>
    <mergeCell ref="F99:G99"/>
    <mergeCell ref="H99:L99"/>
    <mergeCell ref="F100:G100"/>
    <mergeCell ref="H100:L100"/>
    <mergeCell ref="F101:G101"/>
    <mergeCell ref="H101:L101"/>
    <mergeCell ref="F102:G102"/>
    <mergeCell ref="H102:L102"/>
    <mergeCell ref="F103:G103"/>
    <mergeCell ref="H103:L103"/>
    <mergeCell ref="B104:L104"/>
    <mergeCell ref="B105:N105"/>
    <mergeCell ref="J107:N107"/>
    <mergeCell ref="F115:G115"/>
    <mergeCell ref="H115:L115"/>
    <mergeCell ref="F116:G116"/>
    <mergeCell ref="H116:L116"/>
    <mergeCell ref="F117:G117"/>
    <mergeCell ref="H117:L117"/>
    <mergeCell ref="F118:G118"/>
    <mergeCell ref="H118:L118"/>
    <mergeCell ref="F119:G119"/>
    <mergeCell ref="H119:L119"/>
    <mergeCell ref="F120:G120"/>
    <mergeCell ref="H120:L120"/>
    <mergeCell ref="F121:G121"/>
    <mergeCell ref="H121:L121"/>
    <mergeCell ref="F122:G122"/>
    <mergeCell ref="H122:L122"/>
    <mergeCell ref="F123:G123"/>
    <mergeCell ref="H123:L123"/>
    <mergeCell ref="F124:G124"/>
    <mergeCell ref="H124:L124"/>
    <mergeCell ref="F125:G125"/>
    <mergeCell ref="H125:L125"/>
    <mergeCell ref="F126:G126"/>
    <mergeCell ref="H126:L126"/>
    <mergeCell ref="F127:G127"/>
    <mergeCell ref="H127:L127"/>
    <mergeCell ref="F128:G128"/>
    <mergeCell ref="H128:L128"/>
    <mergeCell ref="F129:G129"/>
    <mergeCell ref="H129:L129"/>
    <mergeCell ref="F130:G130"/>
    <mergeCell ref="H130:L130"/>
    <mergeCell ref="F131:G131"/>
    <mergeCell ref="H131:L131"/>
    <mergeCell ref="F132:G132"/>
    <mergeCell ref="H132:L132"/>
    <mergeCell ref="F133:G133"/>
    <mergeCell ref="H133:L133"/>
    <mergeCell ref="F134:G134"/>
    <mergeCell ref="H134:L134"/>
    <mergeCell ref="F135:G135"/>
    <mergeCell ref="H135:L135"/>
    <mergeCell ref="F136:G136"/>
    <mergeCell ref="H136:L136"/>
    <mergeCell ref="F137:G137"/>
    <mergeCell ref="H137:L137"/>
    <mergeCell ref="F138:G138"/>
    <mergeCell ref="H138:L138"/>
    <mergeCell ref="F139:G139"/>
    <mergeCell ref="H139:L139"/>
    <mergeCell ref="F140:G140"/>
    <mergeCell ref="H140:L140"/>
    <mergeCell ref="F141:G141"/>
    <mergeCell ref="H141:L141"/>
    <mergeCell ref="F142:G142"/>
    <mergeCell ref="H142:L142"/>
    <mergeCell ref="F143:G143"/>
    <mergeCell ref="H143:L143"/>
    <mergeCell ref="F144:G144"/>
    <mergeCell ref="H144:L144"/>
    <mergeCell ref="F145:G145"/>
    <mergeCell ref="H145:L145"/>
    <mergeCell ref="F146:G146"/>
    <mergeCell ref="H146:L146"/>
    <mergeCell ref="F147:G147"/>
    <mergeCell ref="H147:L147"/>
    <mergeCell ref="F148:G148"/>
    <mergeCell ref="H148:L148"/>
    <mergeCell ref="F149:G149"/>
    <mergeCell ref="H149:L149"/>
    <mergeCell ref="F150:G150"/>
    <mergeCell ref="H150:L150"/>
    <mergeCell ref="F151:G151"/>
    <mergeCell ref="H151:L151"/>
    <mergeCell ref="F152:G152"/>
    <mergeCell ref="H152:L152"/>
    <mergeCell ref="F153:G153"/>
    <mergeCell ref="H153:L153"/>
    <mergeCell ref="F154:G154"/>
    <mergeCell ref="H154:L154"/>
    <mergeCell ref="F155:G155"/>
    <mergeCell ref="H155:L155"/>
    <mergeCell ref="B156:L156"/>
    <mergeCell ref="B157:N157"/>
    <mergeCell ref="J159:N159"/>
    <mergeCell ref="F167:G167"/>
    <mergeCell ref="H167:L167"/>
    <mergeCell ref="F168:G168"/>
    <mergeCell ref="H168:L168"/>
    <mergeCell ref="F169:G169"/>
    <mergeCell ref="H169:L169"/>
    <mergeCell ref="F170:G170"/>
    <mergeCell ref="H170:L170"/>
    <mergeCell ref="F171:G171"/>
    <mergeCell ref="H171:L171"/>
    <mergeCell ref="F172:G172"/>
    <mergeCell ref="H172:L172"/>
    <mergeCell ref="F173:G173"/>
    <mergeCell ref="H173:L173"/>
    <mergeCell ref="F174:G174"/>
    <mergeCell ref="H174:L174"/>
    <mergeCell ref="F175:G175"/>
    <mergeCell ref="H175:L175"/>
    <mergeCell ref="F176:G176"/>
    <mergeCell ref="H176:L176"/>
    <mergeCell ref="F177:G177"/>
    <mergeCell ref="H177:L177"/>
    <mergeCell ref="F178:G178"/>
    <mergeCell ref="H178:L178"/>
    <mergeCell ref="F179:G179"/>
    <mergeCell ref="H179:L179"/>
    <mergeCell ref="F180:G180"/>
    <mergeCell ref="H180:L180"/>
    <mergeCell ref="F181:G181"/>
    <mergeCell ref="H181:L181"/>
    <mergeCell ref="F182:G182"/>
    <mergeCell ref="H182:L182"/>
    <mergeCell ref="F183:G183"/>
    <mergeCell ref="H183:L183"/>
    <mergeCell ref="F184:G184"/>
    <mergeCell ref="H184:L184"/>
    <mergeCell ref="F185:G185"/>
    <mergeCell ref="H185:L185"/>
    <mergeCell ref="F186:G186"/>
    <mergeCell ref="H186:L186"/>
    <mergeCell ref="F187:G187"/>
    <mergeCell ref="H187:L187"/>
    <mergeCell ref="F188:G188"/>
    <mergeCell ref="H188:L188"/>
    <mergeCell ref="F189:G189"/>
    <mergeCell ref="H189:L189"/>
    <mergeCell ref="F190:G190"/>
    <mergeCell ref="H190:L190"/>
    <mergeCell ref="F191:G191"/>
    <mergeCell ref="H191:L191"/>
    <mergeCell ref="F192:G192"/>
    <mergeCell ref="H192:L192"/>
    <mergeCell ref="F193:G193"/>
    <mergeCell ref="H193:L193"/>
    <mergeCell ref="F194:G194"/>
    <mergeCell ref="H194:L194"/>
    <mergeCell ref="F195:G195"/>
    <mergeCell ref="H195:L195"/>
    <mergeCell ref="F196:G196"/>
    <mergeCell ref="H196:L196"/>
    <mergeCell ref="F197:G197"/>
    <mergeCell ref="H197:L197"/>
    <mergeCell ref="F198:G198"/>
    <mergeCell ref="H198:L198"/>
    <mergeCell ref="F199:G199"/>
    <mergeCell ref="H199:L199"/>
    <mergeCell ref="F200:G200"/>
    <mergeCell ref="H200:L200"/>
    <mergeCell ref="F201:G201"/>
    <mergeCell ref="H201:L201"/>
    <mergeCell ref="F202:G202"/>
    <mergeCell ref="H202:L202"/>
    <mergeCell ref="F203:G203"/>
    <mergeCell ref="H203:L203"/>
    <mergeCell ref="F204:G204"/>
    <mergeCell ref="H204:L204"/>
    <mergeCell ref="F205:G205"/>
    <mergeCell ref="H205:L205"/>
    <mergeCell ref="F206:G206"/>
    <mergeCell ref="H206:L206"/>
    <mergeCell ref="F207:G207"/>
    <mergeCell ref="H207:L207"/>
    <mergeCell ref="B208:L208"/>
    <mergeCell ref="B2:D3"/>
    <mergeCell ref="E2:H3"/>
    <mergeCell ref="B4:D5"/>
    <mergeCell ref="E4:H5"/>
    <mergeCell ref="B6:D7"/>
    <mergeCell ref="E6:F7"/>
    <mergeCell ref="G6:H7"/>
    <mergeCell ref="B8:D9"/>
    <mergeCell ref="E8:F9"/>
    <mergeCell ref="G8:H9"/>
    <mergeCell ref="B54:D55"/>
    <mergeCell ref="E54:H55"/>
    <mergeCell ref="B56:D57"/>
    <mergeCell ref="E56:H57"/>
    <mergeCell ref="B58:D59"/>
    <mergeCell ref="E58:F59"/>
    <mergeCell ref="G58:H59"/>
    <mergeCell ref="B60:D61"/>
    <mergeCell ref="E60:F61"/>
    <mergeCell ref="G60:H61"/>
    <mergeCell ref="B106:D107"/>
    <mergeCell ref="E106:H107"/>
    <mergeCell ref="B108:D109"/>
    <mergeCell ref="E108:H109"/>
    <mergeCell ref="B110:D111"/>
    <mergeCell ref="E110:F111"/>
    <mergeCell ref="G110:H111"/>
    <mergeCell ref="B112:D113"/>
    <mergeCell ref="E112:F113"/>
    <mergeCell ref="G112:H113"/>
    <mergeCell ref="B158:D159"/>
    <mergeCell ref="E158:H159"/>
    <mergeCell ref="B160:D161"/>
    <mergeCell ref="E160:H161"/>
    <mergeCell ref="B162:D163"/>
    <mergeCell ref="E162:F163"/>
    <mergeCell ref="G162:H163"/>
    <mergeCell ref="B164:D165"/>
    <mergeCell ref="E164:F165"/>
    <mergeCell ref="G164:H165"/>
  </mergeCells>
  <phoneticPr fontId="3"/>
  <dataValidations count="3">
    <dataValidation type="list" allowBlank="1" showDropDown="0" showInputMessage="1" showErrorMessage="1" sqref="E2">
      <formula1>"運営交付金,活動交付金Ａ,活動交付金Ｂ"</formula1>
    </dataValidation>
    <dataValidation allowBlank="1" showDropDown="1" showInputMessage="1" showErrorMessage="1" sqref="E6:F7"/>
    <dataValidation type="list" allowBlank="1" showDropDown="0" showInputMessage="1" showErrorMessage="1" sqref="G6:H7">
      <formula1>"通信運搬費,手数料,保険料"</formula1>
    </dataValidation>
  </dataValidations>
  <printOptions horizontalCentered="1"/>
  <pageMargins left="0.59055118110236227" right="0.59055118110236227" top="0.59055118110236227" bottom="0.59055118110236227" header="0.31496062992125984" footer="0.39370078740157483"/>
  <pageSetup paperSize="9" scale="98" fitToWidth="1" fitToHeight="1" orientation="portrait" usePrinterDefaults="1" r:id="rId1"/>
  <headerFooter>
    <oddHeader>&amp;R&amp;12〔事務様式２〕</oddHeader>
  </headerFooter>
  <rowBreaks count="3" manualBreakCount="3">
    <brk id="52" min="1" max="14" man="1"/>
    <brk id="104" min="1" max="14" man="1"/>
    <brk id="156" min="1" max="14" man="1"/>
  </rowBreaks>
</worksheet>
</file>

<file path=xl/worksheets/sheet9.xml><?xml version="1.0" encoding="utf-8"?>
<worksheet xmlns="http://schemas.openxmlformats.org/spreadsheetml/2006/main" xmlns:r="http://schemas.openxmlformats.org/officeDocument/2006/relationships" xmlns:mc="http://schemas.openxmlformats.org/markup-compatibility/2006">
  <sheetPr codeName="Sheet9">
    <tabColor rgb="FF0070C0"/>
  </sheetPr>
  <dimension ref="A1:IS212"/>
  <sheetViews>
    <sheetView zoomScaleSheetLayoutView="100" workbookViewId="0">
      <selection activeCell="C12" sqref="C12"/>
    </sheetView>
  </sheetViews>
  <sheetFormatPr defaultRowHeight="16.5" customHeight="1"/>
  <cols>
    <col min="1" max="1" width="9" style="1" bestFit="1" customWidth="1"/>
    <col min="2" max="2" width="3.375" style="2" customWidth="1"/>
    <col min="3" max="5" width="3.125" style="1" customWidth="1"/>
    <col min="6" max="6" width="16.25" style="1" customWidth="1"/>
    <col min="7" max="7" width="2.5" style="1" customWidth="1"/>
    <col min="8" max="8" width="16.875" style="1" customWidth="1"/>
    <col min="9" max="9" width="1.875" style="1" customWidth="1"/>
    <col min="10" max="12" width="3.125" style="1" customWidth="1"/>
    <col min="13" max="14" width="10.625" style="1" customWidth="1"/>
    <col min="15" max="23" width="9" style="1" bestFit="1" customWidth="1"/>
    <col min="24" max="24" width="29.625" style="3" customWidth="1"/>
    <col min="25" max="43" width="9" style="3" bestFit="1" customWidth="1"/>
    <col min="44" max="253" width="9" style="1" bestFit="1" customWidth="1"/>
  </cols>
  <sheetData>
    <row r="1" spans="1:43" ht="24" customHeight="1">
      <c r="B1" s="7" t="s">
        <v>103</v>
      </c>
      <c r="C1" s="7"/>
      <c r="D1" s="7"/>
      <c r="E1" s="7"/>
      <c r="F1" s="7"/>
      <c r="G1" s="7"/>
      <c r="H1" s="7"/>
      <c r="I1" s="7"/>
      <c r="J1" s="7"/>
      <c r="K1" s="7"/>
      <c r="L1" s="7"/>
      <c r="M1" s="7"/>
      <c r="N1" s="7"/>
      <c r="P1" s="65"/>
    </row>
    <row r="2" spans="1:43" ht="16.5" customHeight="1">
      <c r="A2" s="5"/>
      <c r="B2" s="8" t="s">
        <v>104</v>
      </c>
      <c r="C2" s="8"/>
      <c r="D2" s="8"/>
      <c r="E2" s="24" t="s">
        <v>88</v>
      </c>
      <c r="F2" s="24"/>
      <c r="G2" s="24"/>
      <c r="H2" s="24"/>
    </row>
    <row r="3" spans="1:43" ht="16.5" customHeight="1">
      <c r="A3" s="5"/>
      <c r="B3" s="8"/>
      <c r="C3" s="8"/>
      <c r="D3" s="8"/>
      <c r="E3" s="25"/>
      <c r="F3" s="25"/>
      <c r="G3" s="25"/>
      <c r="H3" s="25"/>
      <c r="I3" s="44"/>
      <c r="J3" s="48"/>
      <c r="K3" s="48"/>
      <c r="L3" s="48"/>
      <c r="M3" s="48"/>
      <c r="N3" s="48"/>
    </row>
    <row r="4" spans="1:43" ht="15.75" customHeight="1">
      <c r="A4" s="6"/>
      <c r="B4" s="9" t="s">
        <v>9</v>
      </c>
      <c r="C4" s="9"/>
      <c r="D4" s="9"/>
      <c r="E4" s="24" t="s">
        <v>81</v>
      </c>
      <c r="F4" s="24"/>
      <c r="G4" s="24"/>
      <c r="H4" s="24"/>
      <c r="I4" s="44"/>
      <c r="J4" s="49"/>
      <c r="K4" s="52"/>
      <c r="L4" s="52"/>
      <c r="M4" s="52"/>
      <c r="N4" s="52"/>
    </row>
    <row r="5" spans="1:43" ht="15.75" customHeight="1">
      <c r="A5" s="6"/>
      <c r="B5" s="9"/>
      <c r="C5" s="9"/>
      <c r="D5" s="9"/>
      <c r="E5" s="25"/>
      <c r="F5" s="25"/>
      <c r="G5" s="25"/>
      <c r="H5" s="25"/>
      <c r="I5" s="44"/>
      <c r="J5" s="50"/>
      <c r="K5" s="50"/>
      <c r="L5" s="50"/>
      <c r="M5" s="55"/>
      <c r="N5" s="59"/>
    </row>
    <row r="6" spans="1:43" ht="15.75" customHeight="1">
      <c r="A6" s="5"/>
      <c r="B6" s="9" t="s">
        <v>105</v>
      </c>
      <c r="C6" s="9"/>
      <c r="D6" s="9"/>
      <c r="E6" s="26" t="s">
        <v>122</v>
      </c>
      <c r="F6" s="26"/>
      <c r="G6" s="66" t="s">
        <v>116</v>
      </c>
      <c r="H6" s="24"/>
      <c r="I6" s="44"/>
      <c r="J6" s="50"/>
      <c r="K6" s="50"/>
      <c r="L6" s="50"/>
      <c r="M6" s="55"/>
      <c r="N6" s="59"/>
    </row>
    <row r="7" spans="1:43" ht="15.75" customHeight="1">
      <c r="A7" s="5"/>
      <c r="B7" s="9"/>
      <c r="C7" s="9"/>
      <c r="D7" s="9"/>
      <c r="E7" s="27"/>
      <c r="F7" s="27"/>
      <c r="G7" s="67"/>
      <c r="H7" s="25"/>
      <c r="I7" s="44"/>
      <c r="J7" s="50"/>
      <c r="K7" s="50"/>
      <c r="L7" s="50"/>
      <c r="M7" s="55"/>
      <c r="N7" s="59"/>
      <c r="O7" s="63"/>
    </row>
    <row r="8" spans="1:43" ht="15.75" customHeight="1">
      <c r="A8" s="5"/>
      <c r="B8" s="9" t="s">
        <v>106</v>
      </c>
      <c r="C8" s="9"/>
      <c r="D8" s="9"/>
      <c r="E8" s="28">
        <v>1</v>
      </c>
      <c r="F8" s="28"/>
      <c r="G8" s="38"/>
      <c r="H8" s="38"/>
      <c r="I8" s="44"/>
      <c r="J8" s="50"/>
      <c r="K8" s="50"/>
      <c r="L8" s="50"/>
      <c r="M8" s="55"/>
      <c r="N8" s="59"/>
      <c r="O8" s="63"/>
    </row>
    <row r="9" spans="1:43" ht="15.75" customHeight="1">
      <c r="B9" s="9"/>
      <c r="C9" s="9"/>
      <c r="D9" s="9"/>
      <c r="E9" s="29"/>
      <c r="F9" s="29"/>
      <c r="G9" s="38"/>
      <c r="H9" s="38"/>
      <c r="I9" s="44"/>
      <c r="J9" s="50"/>
      <c r="K9" s="50"/>
      <c r="L9" s="50"/>
      <c r="M9" s="55"/>
      <c r="N9" s="59"/>
    </row>
    <row r="10" spans="1:43" ht="6.75" customHeight="1">
      <c r="N10" s="1" t="str">
        <f>IF(M10="","",#REF!+M10)</f>
        <v/>
      </c>
    </row>
    <row r="11" spans="1:43" ht="15.75" customHeight="1">
      <c r="B11" s="10" t="s">
        <v>107</v>
      </c>
      <c r="C11" s="13" t="s">
        <v>60</v>
      </c>
      <c r="D11" s="18" t="s">
        <v>37</v>
      </c>
      <c r="E11" s="18" t="s">
        <v>10</v>
      </c>
      <c r="F11" s="18" t="s">
        <v>113</v>
      </c>
      <c r="G11" s="18"/>
      <c r="H11" s="18" t="s">
        <v>115</v>
      </c>
      <c r="I11" s="18"/>
      <c r="J11" s="18"/>
      <c r="K11" s="18"/>
      <c r="L11" s="18"/>
      <c r="M11" s="18" t="s">
        <v>117</v>
      </c>
      <c r="N11" s="60" t="s">
        <v>118</v>
      </c>
    </row>
    <row r="12" spans="1:43" s="4" customFormat="1" ht="15.75" customHeight="1">
      <c r="B12" s="11">
        <f t="shared" ref="B12:B51" si="0">ROW()-11</f>
        <v>1</v>
      </c>
      <c r="C12" s="14"/>
      <c r="D12" s="19"/>
      <c r="E12" s="30"/>
      <c r="F12" s="36"/>
      <c r="G12" s="40"/>
      <c r="H12" s="36"/>
      <c r="I12" s="46"/>
      <c r="J12" s="46"/>
      <c r="K12" s="46"/>
      <c r="L12" s="46"/>
      <c r="M12" s="56"/>
      <c r="N12" s="61" t="str">
        <f>IF(M12="","",M12)</f>
        <v/>
      </c>
      <c r="O12" s="64" t="s">
        <v>120</v>
      </c>
      <c r="AP12" s="3"/>
      <c r="AQ12" s="3"/>
    </row>
    <row r="13" spans="1:43" ht="15.75" customHeight="1">
      <c r="B13" s="11">
        <f t="shared" si="0"/>
        <v>2</v>
      </c>
      <c r="C13" s="15"/>
      <c r="D13" s="20"/>
      <c r="E13" s="31"/>
      <c r="F13" s="36"/>
      <c r="G13" s="40"/>
      <c r="H13" s="36"/>
      <c r="I13" s="46"/>
      <c r="J13" s="46"/>
      <c r="K13" s="46"/>
      <c r="L13" s="46"/>
      <c r="M13" s="56"/>
      <c r="N13" s="61" t="str">
        <f t="shared" ref="N13:N51" si="1">IF(M13="","",SUM(N12,M13))</f>
        <v/>
      </c>
    </row>
    <row r="14" spans="1:43" ht="15.75" customHeight="1">
      <c r="B14" s="11">
        <f t="shared" si="0"/>
        <v>3</v>
      </c>
      <c r="C14" s="15"/>
      <c r="D14" s="20"/>
      <c r="E14" s="31"/>
      <c r="F14" s="36"/>
      <c r="G14" s="40"/>
      <c r="H14" s="36"/>
      <c r="I14" s="46"/>
      <c r="J14" s="46"/>
      <c r="K14" s="46"/>
      <c r="L14" s="46"/>
      <c r="M14" s="56"/>
      <c r="N14" s="61" t="str">
        <f t="shared" si="1"/>
        <v/>
      </c>
    </row>
    <row r="15" spans="1:43" s="4" customFormat="1" ht="15.75" customHeight="1">
      <c r="B15" s="11">
        <f t="shared" si="0"/>
        <v>4</v>
      </c>
      <c r="C15" s="14"/>
      <c r="D15" s="19"/>
      <c r="E15" s="30"/>
      <c r="F15" s="36"/>
      <c r="G15" s="40"/>
      <c r="H15" s="36"/>
      <c r="I15" s="46"/>
      <c r="J15" s="46"/>
      <c r="K15" s="46"/>
      <c r="L15" s="46"/>
      <c r="M15" s="56"/>
      <c r="N15" s="61" t="str">
        <f t="shared" si="1"/>
        <v/>
      </c>
      <c r="AP15" s="3"/>
      <c r="AQ15" s="3"/>
    </row>
    <row r="16" spans="1:43" s="4" customFormat="1" ht="15.75" customHeight="1">
      <c r="B16" s="11">
        <f t="shared" si="0"/>
        <v>5</v>
      </c>
      <c r="C16" s="14"/>
      <c r="D16" s="19"/>
      <c r="E16" s="30"/>
      <c r="F16" s="36"/>
      <c r="G16" s="40"/>
      <c r="H16" s="36"/>
      <c r="I16" s="46"/>
      <c r="J16" s="46"/>
      <c r="K16" s="46"/>
      <c r="L16" s="46"/>
      <c r="M16" s="56"/>
      <c r="N16" s="61" t="str">
        <f t="shared" si="1"/>
        <v/>
      </c>
      <c r="AP16" s="3"/>
      <c r="AQ16" s="3"/>
    </row>
    <row r="17" spans="2:43" s="4" customFormat="1" ht="15.75" customHeight="1">
      <c r="B17" s="11">
        <f t="shared" si="0"/>
        <v>6</v>
      </c>
      <c r="C17" s="16"/>
      <c r="D17" s="21"/>
      <c r="E17" s="32"/>
      <c r="F17" s="37"/>
      <c r="G17" s="41"/>
      <c r="H17" s="37"/>
      <c r="I17" s="47"/>
      <c r="J17" s="47"/>
      <c r="K17" s="47"/>
      <c r="L17" s="47"/>
      <c r="M17" s="56"/>
      <c r="N17" s="61" t="str">
        <f t="shared" si="1"/>
        <v/>
      </c>
      <c r="AP17" s="3"/>
      <c r="AQ17" s="3"/>
    </row>
    <row r="18" spans="2:43" ht="15.75" customHeight="1">
      <c r="B18" s="11">
        <f t="shared" si="0"/>
        <v>7</v>
      </c>
      <c r="C18" s="15"/>
      <c r="D18" s="20"/>
      <c r="E18" s="31"/>
      <c r="F18" s="36"/>
      <c r="G18" s="40"/>
      <c r="H18" s="36"/>
      <c r="I18" s="46"/>
      <c r="J18" s="46"/>
      <c r="K18" s="46"/>
      <c r="L18" s="46"/>
      <c r="M18" s="56"/>
      <c r="N18" s="61" t="str">
        <f t="shared" si="1"/>
        <v/>
      </c>
    </row>
    <row r="19" spans="2:43" ht="15.75" customHeight="1">
      <c r="B19" s="11">
        <f t="shared" si="0"/>
        <v>8</v>
      </c>
      <c r="C19" s="15"/>
      <c r="D19" s="20"/>
      <c r="E19" s="31"/>
      <c r="F19" s="36"/>
      <c r="G19" s="40"/>
      <c r="H19" s="36"/>
      <c r="I19" s="46"/>
      <c r="J19" s="46"/>
      <c r="K19" s="46"/>
      <c r="L19" s="46"/>
      <c r="M19" s="56"/>
      <c r="N19" s="61" t="str">
        <f t="shared" si="1"/>
        <v/>
      </c>
    </row>
    <row r="20" spans="2:43" s="4" customFormat="1" ht="15.75" customHeight="1">
      <c r="B20" s="11">
        <f t="shared" si="0"/>
        <v>9</v>
      </c>
      <c r="C20" s="14"/>
      <c r="D20" s="19"/>
      <c r="E20" s="30"/>
      <c r="F20" s="36"/>
      <c r="G20" s="40"/>
      <c r="H20" s="36"/>
      <c r="I20" s="46"/>
      <c r="J20" s="46"/>
      <c r="K20" s="46"/>
      <c r="L20" s="46"/>
      <c r="M20" s="56"/>
      <c r="N20" s="61" t="str">
        <f t="shared" si="1"/>
        <v/>
      </c>
      <c r="AP20" s="3"/>
      <c r="AQ20" s="3"/>
    </row>
    <row r="21" spans="2:43" ht="15.75" customHeight="1">
      <c r="B21" s="11">
        <f t="shared" si="0"/>
        <v>10</v>
      </c>
      <c r="C21" s="15"/>
      <c r="D21" s="20"/>
      <c r="E21" s="31"/>
      <c r="F21" s="36"/>
      <c r="G21" s="40"/>
      <c r="H21" s="36"/>
      <c r="I21" s="46"/>
      <c r="J21" s="46"/>
      <c r="K21" s="46"/>
      <c r="L21" s="46"/>
      <c r="M21" s="56"/>
      <c r="N21" s="61" t="str">
        <f t="shared" si="1"/>
        <v/>
      </c>
    </row>
    <row r="22" spans="2:43" s="4" customFormat="1" ht="15.75" customHeight="1">
      <c r="B22" s="11">
        <f t="shared" si="0"/>
        <v>11</v>
      </c>
      <c r="C22" s="14"/>
      <c r="D22" s="19"/>
      <c r="E22" s="30"/>
      <c r="F22" s="36"/>
      <c r="G22" s="40"/>
      <c r="H22" s="36"/>
      <c r="I22" s="46"/>
      <c r="J22" s="46"/>
      <c r="K22" s="46"/>
      <c r="L22" s="46"/>
      <c r="M22" s="56"/>
      <c r="N22" s="61" t="str">
        <f t="shared" si="1"/>
        <v/>
      </c>
      <c r="AP22" s="3"/>
      <c r="AQ22" s="3"/>
    </row>
    <row r="23" spans="2:43" s="4" customFormat="1" ht="15.75" customHeight="1">
      <c r="B23" s="11">
        <f t="shared" si="0"/>
        <v>12</v>
      </c>
      <c r="C23" s="14"/>
      <c r="D23" s="19"/>
      <c r="E23" s="30"/>
      <c r="F23" s="36"/>
      <c r="G23" s="40"/>
      <c r="H23" s="36"/>
      <c r="I23" s="46"/>
      <c r="J23" s="46"/>
      <c r="K23" s="46"/>
      <c r="L23" s="46"/>
      <c r="M23" s="56"/>
      <c r="N23" s="61" t="str">
        <f t="shared" si="1"/>
        <v/>
      </c>
      <c r="AP23" s="3"/>
      <c r="AQ23" s="3"/>
    </row>
    <row r="24" spans="2:43" s="4" customFormat="1" ht="15.75" customHeight="1">
      <c r="B24" s="11">
        <f t="shared" si="0"/>
        <v>13</v>
      </c>
      <c r="C24" s="14"/>
      <c r="D24" s="19"/>
      <c r="E24" s="30"/>
      <c r="F24" s="36"/>
      <c r="G24" s="40"/>
      <c r="H24" s="36"/>
      <c r="I24" s="46"/>
      <c r="J24" s="46"/>
      <c r="K24" s="46"/>
      <c r="L24" s="46"/>
      <c r="M24" s="56"/>
      <c r="N24" s="61" t="str">
        <f t="shared" si="1"/>
        <v/>
      </c>
      <c r="AP24" s="3"/>
      <c r="AQ24" s="3"/>
    </row>
    <row r="25" spans="2:43" s="4" customFormat="1" ht="15.75" customHeight="1">
      <c r="B25" s="11">
        <f t="shared" si="0"/>
        <v>14</v>
      </c>
      <c r="C25" s="16"/>
      <c r="D25" s="21"/>
      <c r="E25" s="32"/>
      <c r="F25" s="37"/>
      <c r="G25" s="41"/>
      <c r="H25" s="37"/>
      <c r="I25" s="47"/>
      <c r="J25" s="47"/>
      <c r="K25" s="47"/>
      <c r="L25" s="47"/>
      <c r="M25" s="56"/>
      <c r="N25" s="61" t="str">
        <f t="shared" si="1"/>
        <v/>
      </c>
      <c r="AP25" s="3"/>
      <c r="AQ25" s="3"/>
    </row>
    <row r="26" spans="2:43" s="4" customFormat="1" ht="15.75" customHeight="1">
      <c r="B26" s="11">
        <f t="shared" si="0"/>
        <v>15</v>
      </c>
      <c r="C26" s="14"/>
      <c r="D26" s="19"/>
      <c r="E26" s="30"/>
      <c r="F26" s="36"/>
      <c r="G26" s="40"/>
      <c r="H26" s="36"/>
      <c r="I26" s="46"/>
      <c r="J26" s="46"/>
      <c r="K26" s="46"/>
      <c r="L26" s="46"/>
      <c r="M26" s="56"/>
      <c r="N26" s="61" t="str">
        <f t="shared" si="1"/>
        <v/>
      </c>
      <c r="AP26" s="3"/>
      <c r="AQ26" s="3"/>
    </row>
    <row r="27" spans="2:43" s="4" customFormat="1" ht="15.75" customHeight="1">
      <c r="B27" s="11">
        <f t="shared" si="0"/>
        <v>16</v>
      </c>
      <c r="C27" s="14"/>
      <c r="D27" s="19"/>
      <c r="E27" s="30"/>
      <c r="F27" s="36"/>
      <c r="G27" s="40"/>
      <c r="H27" s="36"/>
      <c r="I27" s="46"/>
      <c r="J27" s="46"/>
      <c r="K27" s="46"/>
      <c r="L27" s="46"/>
      <c r="M27" s="56"/>
      <c r="N27" s="61" t="str">
        <f t="shared" si="1"/>
        <v/>
      </c>
      <c r="AP27" s="3"/>
      <c r="AQ27" s="3"/>
    </row>
    <row r="28" spans="2:43" s="4" customFormat="1" ht="15.75" customHeight="1">
      <c r="B28" s="11">
        <f t="shared" si="0"/>
        <v>17</v>
      </c>
      <c r="C28" s="14"/>
      <c r="D28" s="19"/>
      <c r="E28" s="30"/>
      <c r="F28" s="36"/>
      <c r="G28" s="40"/>
      <c r="H28" s="36"/>
      <c r="I28" s="46"/>
      <c r="J28" s="46"/>
      <c r="K28" s="46"/>
      <c r="L28" s="46"/>
      <c r="M28" s="56"/>
      <c r="N28" s="61" t="str">
        <f t="shared" si="1"/>
        <v/>
      </c>
      <c r="AP28" s="3"/>
      <c r="AQ28" s="3"/>
    </row>
    <row r="29" spans="2:43" s="4" customFormat="1" ht="15.75" customHeight="1">
      <c r="B29" s="11">
        <f t="shared" si="0"/>
        <v>18</v>
      </c>
      <c r="C29" s="14"/>
      <c r="D29" s="19"/>
      <c r="E29" s="30"/>
      <c r="F29" s="36"/>
      <c r="G29" s="40"/>
      <c r="H29" s="36"/>
      <c r="I29" s="46"/>
      <c r="J29" s="46"/>
      <c r="K29" s="46"/>
      <c r="L29" s="46"/>
      <c r="M29" s="56"/>
      <c r="N29" s="61" t="str">
        <f t="shared" si="1"/>
        <v/>
      </c>
      <c r="AP29" s="3"/>
      <c r="AQ29" s="3"/>
    </row>
    <row r="30" spans="2:43" s="4" customFormat="1" ht="15.75" customHeight="1">
      <c r="B30" s="11">
        <f t="shared" si="0"/>
        <v>19</v>
      </c>
      <c r="C30" s="14"/>
      <c r="D30" s="19"/>
      <c r="E30" s="30"/>
      <c r="F30" s="36"/>
      <c r="G30" s="40"/>
      <c r="H30" s="36"/>
      <c r="I30" s="46"/>
      <c r="J30" s="46"/>
      <c r="K30" s="46"/>
      <c r="L30" s="46"/>
      <c r="M30" s="56"/>
      <c r="N30" s="61" t="str">
        <f t="shared" si="1"/>
        <v/>
      </c>
      <c r="AP30" s="3"/>
      <c r="AQ30" s="3"/>
    </row>
    <row r="31" spans="2:43" s="4" customFormat="1" ht="15.75" customHeight="1">
      <c r="B31" s="11">
        <f t="shared" si="0"/>
        <v>20</v>
      </c>
      <c r="C31" s="14"/>
      <c r="D31" s="19"/>
      <c r="E31" s="30"/>
      <c r="F31" s="36"/>
      <c r="G31" s="40"/>
      <c r="H31" s="36"/>
      <c r="I31" s="46"/>
      <c r="J31" s="46"/>
      <c r="K31" s="46"/>
      <c r="L31" s="46"/>
      <c r="M31" s="56"/>
      <c r="N31" s="61" t="str">
        <f t="shared" si="1"/>
        <v/>
      </c>
      <c r="AP31" s="3"/>
      <c r="AQ31" s="3"/>
    </row>
    <row r="32" spans="2:43" s="4" customFormat="1" ht="15.75" customHeight="1">
      <c r="B32" s="11">
        <f t="shared" si="0"/>
        <v>21</v>
      </c>
      <c r="C32" s="14"/>
      <c r="D32" s="19"/>
      <c r="E32" s="30"/>
      <c r="F32" s="36"/>
      <c r="G32" s="40"/>
      <c r="H32" s="36"/>
      <c r="I32" s="46"/>
      <c r="J32" s="46"/>
      <c r="K32" s="46"/>
      <c r="L32" s="46"/>
      <c r="M32" s="56"/>
      <c r="N32" s="61" t="str">
        <f t="shared" si="1"/>
        <v/>
      </c>
      <c r="AP32" s="3"/>
      <c r="AQ32" s="3"/>
    </row>
    <row r="33" spans="2:43" s="4" customFormat="1" ht="15.75" customHeight="1">
      <c r="B33" s="11">
        <f t="shared" si="0"/>
        <v>22</v>
      </c>
      <c r="C33" s="14"/>
      <c r="D33" s="19"/>
      <c r="E33" s="30"/>
      <c r="F33" s="36"/>
      <c r="G33" s="40"/>
      <c r="H33" s="36"/>
      <c r="I33" s="46"/>
      <c r="J33" s="46"/>
      <c r="K33" s="46"/>
      <c r="L33" s="46"/>
      <c r="M33" s="56"/>
      <c r="N33" s="61" t="str">
        <f t="shared" si="1"/>
        <v/>
      </c>
      <c r="AP33" s="3"/>
      <c r="AQ33" s="3"/>
    </row>
    <row r="34" spans="2:43" s="4" customFormat="1" ht="15.75" customHeight="1">
      <c r="B34" s="11">
        <f t="shared" si="0"/>
        <v>23</v>
      </c>
      <c r="C34" s="14"/>
      <c r="D34" s="19"/>
      <c r="E34" s="30"/>
      <c r="F34" s="36"/>
      <c r="G34" s="40"/>
      <c r="H34" s="36"/>
      <c r="I34" s="46"/>
      <c r="J34" s="46"/>
      <c r="K34" s="46"/>
      <c r="L34" s="46"/>
      <c r="M34" s="56"/>
      <c r="N34" s="61" t="str">
        <f t="shared" si="1"/>
        <v/>
      </c>
      <c r="AP34" s="3"/>
      <c r="AQ34" s="3"/>
    </row>
    <row r="35" spans="2:43" s="4" customFormat="1" ht="15.75" customHeight="1">
      <c r="B35" s="11">
        <f t="shared" si="0"/>
        <v>24</v>
      </c>
      <c r="C35" s="14"/>
      <c r="D35" s="19"/>
      <c r="E35" s="30"/>
      <c r="F35" s="36"/>
      <c r="G35" s="40"/>
      <c r="H35" s="36"/>
      <c r="I35" s="46"/>
      <c r="J35" s="46"/>
      <c r="K35" s="46"/>
      <c r="L35" s="46"/>
      <c r="M35" s="56"/>
      <c r="N35" s="61" t="str">
        <f t="shared" si="1"/>
        <v/>
      </c>
      <c r="AP35" s="3"/>
      <c r="AQ35" s="3"/>
    </row>
    <row r="36" spans="2:43" s="4" customFormat="1" ht="15.75" customHeight="1">
      <c r="B36" s="11">
        <f t="shared" si="0"/>
        <v>25</v>
      </c>
      <c r="C36" s="14"/>
      <c r="D36" s="19"/>
      <c r="E36" s="30"/>
      <c r="F36" s="36"/>
      <c r="G36" s="40"/>
      <c r="H36" s="36"/>
      <c r="I36" s="46"/>
      <c r="J36" s="46"/>
      <c r="K36" s="46"/>
      <c r="L36" s="46"/>
      <c r="M36" s="56"/>
      <c r="N36" s="61" t="str">
        <f t="shared" si="1"/>
        <v/>
      </c>
      <c r="AP36" s="3"/>
      <c r="AQ36" s="3"/>
    </row>
    <row r="37" spans="2:43" s="4" customFormat="1" ht="15.75" customHeight="1">
      <c r="B37" s="11">
        <f t="shared" si="0"/>
        <v>26</v>
      </c>
      <c r="C37" s="14"/>
      <c r="D37" s="19"/>
      <c r="E37" s="30"/>
      <c r="F37" s="36"/>
      <c r="G37" s="40"/>
      <c r="H37" s="36"/>
      <c r="I37" s="46"/>
      <c r="J37" s="46"/>
      <c r="K37" s="46"/>
      <c r="L37" s="46"/>
      <c r="M37" s="56"/>
      <c r="N37" s="61" t="str">
        <f t="shared" si="1"/>
        <v/>
      </c>
      <c r="AP37" s="3"/>
      <c r="AQ37" s="3"/>
    </row>
    <row r="38" spans="2:43" s="4" customFormat="1" ht="15.75" customHeight="1">
      <c r="B38" s="11">
        <f t="shared" si="0"/>
        <v>27</v>
      </c>
      <c r="C38" s="14"/>
      <c r="D38" s="19"/>
      <c r="E38" s="30"/>
      <c r="F38" s="36"/>
      <c r="G38" s="40"/>
      <c r="H38" s="36"/>
      <c r="I38" s="46"/>
      <c r="J38" s="46"/>
      <c r="K38" s="46"/>
      <c r="L38" s="46"/>
      <c r="M38" s="56"/>
      <c r="N38" s="61" t="str">
        <f t="shared" si="1"/>
        <v/>
      </c>
      <c r="AP38" s="3"/>
      <c r="AQ38" s="3"/>
    </row>
    <row r="39" spans="2:43" s="4" customFormat="1" ht="15.75" customHeight="1">
      <c r="B39" s="11">
        <f t="shared" si="0"/>
        <v>28</v>
      </c>
      <c r="C39" s="14"/>
      <c r="D39" s="19"/>
      <c r="E39" s="30"/>
      <c r="F39" s="36"/>
      <c r="G39" s="40"/>
      <c r="H39" s="36"/>
      <c r="I39" s="46"/>
      <c r="J39" s="46"/>
      <c r="K39" s="46"/>
      <c r="L39" s="46"/>
      <c r="M39" s="56"/>
      <c r="N39" s="61" t="str">
        <f t="shared" si="1"/>
        <v/>
      </c>
      <c r="AP39" s="3"/>
      <c r="AQ39" s="3"/>
    </row>
    <row r="40" spans="2:43" s="4" customFormat="1" ht="15.75" customHeight="1">
      <c r="B40" s="11">
        <f t="shared" si="0"/>
        <v>29</v>
      </c>
      <c r="C40" s="14"/>
      <c r="D40" s="19"/>
      <c r="E40" s="30"/>
      <c r="F40" s="36"/>
      <c r="G40" s="40"/>
      <c r="H40" s="36"/>
      <c r="I40" s="46"/>
      <c r="J40" s="46"/>
      <c r="K40" s="46"/>
      <c r="L40" s="46"/>
      <c r="M40" s="56"/>
      <c r="N40" s="61" t="str">
        <f t="shared" si="1"/>
        <v/>
      </c>
      <c r="AP40" s="3"/>
      <c r="AQ40" s="3"/>
    </row>
    <row r="41" spans="2:43" s="4" customFormat="1" ht="15.75" customHeight="1">
      <c r="B41" s="11">
        <f t="shared" si="0"/>
        <v>30</v>
      </c>
      <c r="C41" s="14"/>
      <c r="D41" s="19"/>
      <c r="E41" s="30"/>
      <c r="F41" s="36"/>
      <c r="G41" s="40"/>
      <c r="H41" s="36"/>
      <c r="I41" s="46"/>
      <c r="J41" s="46"/>
      <c r="K41" s="46"/>
      <c r="L41" s="46"/>
      <c r="M41" s="56"/>
      <c r="N41" s="61" t="str">
        <f t="shared" si="1"/>
        <v/>
      </c>
      <c r="AP41" s="3"/>
      <c r="AQ41" s="3"/>
    </row>
    <row r="42" spans="2:43" s="4" customFormat="1" ht="15.75" customHeight="1">
      <c r="B42" s="11">
        <f t="shared" si="0"/>
        <v>31</v>
      </c>
      <c r="C42" s="14"/>
      <c r="D42" s="19"/>
      <c r="E42" s="30"/>
      <c r="F42" s="36"/>
      <c r="G42" s="40"/>
      <c r="H42" s="36"/>
      <c r="I42" s="46"/>
      <c r="J42" s="46"/>
      <c r="K42" s="46"/>
      <c r="L42" s="46"/>
      <c r="M42" s="56"/>
      <c r="N42" s="61" t="str">
        <f t="shared" si="1"/>
        <v/>
      </c>
      <c r="AP42" s="3"/>
      <c r="AQ42" s="3"/>
    </row>
    <row r="43" spans="2:43" s="4" customFormat="1" ht="15.75" customHeight="1">
      <c r="B43" s="11">
        <f t="shared" si="0"/>
        <v>32</v>
      </c>
      <c r="C43" s="14"/>
      <c r="D43" s="19"/>
      <c r="E43" s="30"/>
      <c r="F43" s="36"/>
      <c r="G43" s="40"/>
      <c r="H43" s="36"/>
      <c r="I43" s="46"/>
      <c r="J43" s="46"/>
      <c r="K43" s="46"/>
      <c r="L43" s="46"/>
      <c r="M43" s="56"/>
      <c r="N43" s="61" t="str">
        <f t="shared" si="1"/>
        <v/>
      </c>
      <c r="AP43" s="3"/>
      <c r="AQ43" s="3"/>
    </row>
    <row r="44" spans="2:43" s="4" customFormat="1" ht="15.75" customHeight="1">
      <c r="B44" s="11">
        <f t="shared" si="0"/>
        <v>33</v>
      </c>
      <c r="C44" s="14"/>
      <c r="D44" s="19"/>
      <c r="E44" s="30"/>
      <c r="F44" s="36"/>
      <c r="G44" s="40"/>
      <c r="H44" s="36"/>
      <c r="I44" s="46"/>
      <c r="J44" s="46"/>
      <c r="K44" s="46"/>
      <c r="L44" s="46"/>
      <c r="M44" s="56"/>
      <c r="N44" s="61" t="str">
        <f t="shared" si="1"/>
        <v/>
      </c>
      <c r="AP44" s="3"/>
      <c r="AQ44" s="3"/>
    </row>
    <row r="45" spans="2:43" s="4" customFormat="1" ht="15.75" customHeight="1">
      <c r="B45" s="11">
        <f t="shared" si="0"/>
        <v>34</v>
      </c>
      <c r="C45" s="14"/>
      <c r="D45" s="19"/>
      <c r="E45" s="30"/>
      <c r="F45" s="36"/>
      <c r="G45" s="40"/>
      <c r="H45" s="36"/>
      <c r="I45" s="46"/>
      <c r="J45" s="46"/>
      <c r="K45" s="46"/>
      <c r="L45" s="46"/>
      <c r="M45" s="56"/>
      <c r="N45" s="61" t="str">
        <f t="shared" si="1"/>
        <v/>
      </c>
      <c r="AP45" s="3"/>
      <c r="AQ45" s="3"/>
    </row>
    <row r="46" spans="2:43" s="4" customFormat="1" ht="15.75" customHeight="1">
      <c r="B46" s="11">
        <f t="shared" si="0"/>
        <v>35</v>
      </c>
      <c r="C46" s="14"/>
      <c r="D46" s="19"/>
      <c r="E46" s="30"/>
      <c r="F46" s="36"/>
      <c r="G46" s="40"/>
      <c r="H46" s="36"/>
      <c r="I46" s="46"/>
      <c r="J46" s="46"/>
      <c r="K46" s="46"/>
      <c r="L46" s="46"/>
      <c r="M46" s="56"/>
      <c r="N46" s="61" t="str">
        <f t="shared" si="1"/>
        <v/>
      </c>
      <c r="AP46" s="3"/>
      <c r="AQ46" s="3"/>
    </row>
    <row r="47" spans="2:43" s="4" customFormat="1" ht="15.75" customHeight="1">
      <c r="B47" s="11">
        <f t="shared" si="0"/>
        <v>36</v>
      </c>
      <c r="C47" s="14"/>
      <c r="D47" s="19"/>
      <c r="E47" s="30"/>
      <c r="F47" s="36"/>
      <c r="G47" s="40"/>
      <c r="H47" s="36"/>
      <c r="I47" s="46"/>
      <c r="J47" s="46"/>
      <c r="K47" s="46"/>
      <c r="L47" s="46"/>
      <c r="M47" s="56"/>
      <c r="N47" s="61" t="str">
        <f t="shared" si="1"/>
        <v/>
      </c>
      <c r="AP47" s="3"/>
      <c r="AQ47" s="3"/>
    </row>
    <row r="48" spans="2:43" s="4" customFormat="1" ht="15.75" customHeight="1">
      <c r="B48" s="11">
        <f t="shared" si="0"/>
        <v>37</v>
      </c>
      <c r="C48" s="14"/>
      <c r="D48" s="19"/>
      <c r="E48" s="30"/>
      <c r="F48" s="36"/>
      <c r="G48" s="40"/>
      <c r="H48" s="36"/>
      <c r="I48" s="46"/>
      <c r="J48" s="46"/>
      <c r="K48" s="46"/>
      <c r="L48" s="46"/>
      <c r="M48" s="56"/>
      <c r="N48" s="61" t="str">
        <f t="shared" si="1"/>
        <v/>
      </c>
      <c r="AP48" s="3"/>
      <c r="AQ48" s="3"/>
    </row>
    <row r="49" spans="2:43" s="4" customFormat="1" ht="15.75" customHeight="1">
      <c r="B49" s="11">
        <f t="shared" si="0"/>
        <v>38</v>
      </c>
      <c r="C49" s="14"/>
      <c r="D49" s="19"/>
      <c r="E49" s="30"/>
      <c r="F49" s="36"/>
      <c r="G49" s="40"/>
      <c r="H49" s="36"/>
      <c r="I49" s="46"/>
      <c r="J49" s="46"/>
      <c r="K49" s="46"/>
      <c r="L49" s="46"/>
      <c r="M49" s="56"/>
      <c r="N49" s="61" t="str">
        <f t="shared" si="1"/>
        <v/>
      </c>
      <c r="AP49" s="3"/>
      <c r="AQ49" s="3"/>
    </row>
    <row r="50" spans="2:43" s="4" customFormat="1" ht="15.75" customHeight="1">
      <c r="B50" s="11">
        <f t="shared" si="0"/>
        <v>39</v>
      </c>
      <c r="C50" s="14"/>
      <c r="D50" s="19"/>
      <c r="E50" s="30"/>
      <c r="F50" s="36"/>
      <c r="G50" s="40"/>
      <c r="H50" s="36"/>
      <c r="I50" s="46"/>
      <c r="J50" s="46"/>
      <c r="K50" s="46"/>
      <c r="L50" s="46"/>
      <c r="M50" s="56"/>
      <c r="N50" s="61" t="str">
        <f t="shared" si="1"/>
        <v/>
      </c>
      <c r="AP50" s="3"/>
      <c r="AQ50" s="3"/>
    </row>
    <row r="51" spans="2:43" s="4" customFormat="1" ht="15.75" customHeight="1">
      <c r="B51" s="11">
        <f t="shared" si="0"/>
        <v>40</v>
      </c>
      <c r="C51" s="14"/>
      <c r="D51" s="19"/>
      <c r="E51" s="30"/>
      <c r="F51" s="36"/>
      <c r="G51" s="40"/>
      <c r="H51" s="36"/>
      <c r="I51" s="46"/>
      <c r="J51" s="46"/>
      <c r="K51" s="46"/>
      <c r="L51" s="46"/>
      <c r="M51" s="56"/>
      <c r="N51" s="61" t="str">
        <f t="shared" si="1"/>
        <v/>
      </c>
      <c r="X51" s="3"/>
      <c r="Y51" s="3"/>
      <c r="Z51" s="3"/>
      <c r="AA51" s="3"/>
      <c r="AB51" s="3"/>
      <c r="AC51" s="3"/>
      <c r="AD51" s="3"/>
      <c r="AE51" s="3"/>
      <c r="AF51" s="3"/>
      <c r="AG51" s="3"/>
      <c r="AH51" s="3"/>
      <c r="AI51" s="3"/>
      <c r="AJ51" s="3"/>
      <c r="AK51" s="3"/>
      <c r="AL51" s="3"/>
      <c r="AM51" s="3"/>
      <c r="AN51" s="3"/>
      <c r="AO51" s="3"/>
      <c r="AP51" s="3"/>
      <c r="AQ51" s="3"/>
    </row>
    <row r="52" spans="2:43" s="4" customFormat="1" ht="15.75" customHeight="1">
      <c r="B52" s="12" t="s">
        <v>108</v>
      </c>
      <c r="C52" s="17"/>
      <c r="D52" s="17"/>
      <c r="E52" s="17"/>
      <c r="F52" s="17"/>
      <c r="G52" s="17"/>
      <c r="H52" s="17"/>
      <c r="I52" s="17"/>
      <c r="J52" s="17"/>
      <c r="K52" s="17"/>
      <c r="L52" s="17"/>
      <c r="M52" s="57">
        <f>SUM(M12:M51)</f>
        <v>0</v>
      </c>
      <c r="N52" s="62"/>
      <c r="X52" s="3"/>
      <c r="Y52" s="3"/>
      <c r="Z52" s="3"/>
      <c r="AA52" s="3"/>
      <c r="AB52" s="3"/>
      <c r="AC52" s="3"/>
      <c r="AD52" s="3"/>
      <c r="AE52" s="3"/>
      <c r="AF52" s="3"/>
      <c r="AG52" s="3"/>
      <c r="AH52" s="3"/>
      <c r="AI52" s="3"/>
      <c r="AJ52" s="3"/>
      <c r="AK52" s="3"/>
      <c r="AL52" s="3"/>
      <c r="AM52" s="3"/>
      <c r="AN52" s="3"/>
      <c r="AO52" s="3"/>
      <c r="AP52" s="3"/>
      <c r="AQ52" s="3"/>
    </row>
    <row r="53" spans="2:43" ht="16.5" customHeight="1">
      <c r="B53" s="7" t="s">
        <v>103</v>
      </c>
      <c r="C53" s="7"/>
      <c r="D53" s="7"/>
      <c r="E53" s="7"/>
      <c r="F53" s="7"/>
      <c r="G53" s="7"/>
      <c r="H53" s="7"/>
      <c r="I53" s="7"/>
      <c r="J53" s="7"/>
      <c r="K53" s="7"/>
      <c r="L53" s="7"/>
      <c r="M53" s="7"/>
      <c r="N53" s="7"/>
    </row>
    <row r="54" spans="2:43" ht="16.5" customHeight="1">
      <c r="B54" s="8" t="s">
        <v>104</v>
      </c>
      <c r="C54" s="8"/>
      <c r="D54" s="8"/>
      <c r="E54" s="24" t="str">
        <f>$E$2</f>
        <v>運営交付金</v>
      </c>
      <c r="F54" s="24"/>
      <c r="G54" s="24"/>
      <c r="H54" s="24"/>
    </row>
    <row r="55" spans="2:43" ht="16.5" customHeight="1">
      <c r="B55" s="8"/>
      <c r="C55" s="8"/>
      <c r="D55" s="8"/>
      <c r="E55" s="25"/>
      <c r="F55" s="25"/>
      <c r="G55" s="25"/>
      <c r="H55" s="25"/>
      <c r="I55" s="44"/>
      <c r="J55" s="48"/>
      <c r="K55" s="48"/>
      <c r="L55" s="48"/>
      <c r="M55" s="48"/>
      <c r="N55" s="48"/>
    </row>
    <row r="56" spans="2:43" ht="16.5" customHeight="1">
      <c r="B56" s="9" t="s">
        <v>9</v>
      </c>
      <c r="C56" s="9"/>
      <c r="D56" s="9"/>
      <c r="E56" s="24" t="str">
        <f>$E$4</f>
        <v>運営費</v>
      </c>
      <c r="F56" s="24"/>
      <c r="G56" s="24"/>
      <c r="H56" s="24"/>
      <c r="I56" s="44"/>
      <c r="J56" s="49"/>
      <c r="K56" s="52"/>
      <c r="L56" s="52"/>
      <c r="M56" s="52"/>
      <c r="N56" s="52"/>
    </row>
    <row r="57" spans="2:43" ht="16.5" customHeight="1">
      <c r="B57" s="9"/>
      <c r="C57" s="9"/>
      <c r="D57" s="9"/>
      <c r="E57" s="25"/>
      <c r="F57" s="25"/>
      <c r="G57" s="25"/>
      <c r="H57" s="25"/>
      <c r="I57" s="44"/>
      <c r="J57" s="51"/>
      <c r="K57" s="51"/>
      <c r="L57" s="51"/>
      <c r="M57" s="55"/>
      <c r="N57" s="59"/>
    </row>
    <row r="58" spans="2:43" ht="16.5" customHeight="1">
      <c r="B58" s="9" t="s">
        <v>105</v>
      </c>
      <c r="C58" s="9"/>
      <c r="D58" s="9"/>
      <c r="E58" s="24" t="str">
        <f>$E$6</f>
        <v>役務費</v>
      </c>
      <c r="F58" s="24"/>
      <c r="G58" s="24" t="str">
        <f>$G$6</f>
        <v>手数料</v>
      </c>
      <c r="H58" s="24"/>
      <c r="I58" s="44"/>
      <c r="J58" s="51"/>
      <c r="K58" s="51"/>
      <c r="L58" s="51"/>
      <c r="M58" s="55"/>
      <c r="N58" s="59"/>
    </row>
    <row r="59" spans="2:43" ht="16.5" customHeight="1">
      <c r="B59" s="9"/>
      <c r="C59" s="9"/>
      <c r="D59" s="9"/>
      <c r="E59" s="25"/>
      <c r="F59" s="25"/>
      <c r="G59" s="25"/>
      <c r="H59" s="25"/>
      <c r="I59" s="44"/>
      <c r="J59" s="51"/>
      <c r="K59" s="51"/>
      <c r="L59" s="51"/>
      <c r="M59" s="55"/>
      <c r="N59" s="59"/>
    </row>
    <row r="60" spans="2:43" ht="16.5" customHeight="1">
      <c r="B60" s="9" t="s">
        <v>106</v>
      </c>
      <c r="C60" s="9"/>
      <c r="D60" s="9"/>
      <c r="E60" s="28">
        <v>2</v>
      </c>
      <c r="F60" s="28"/>
      <c r="G60" s="42"/>
      <c r="H60" s="42"/>
      <c r="I60" s="44"/>
      <c r="J60" s="51"/>
      <c r="K60" s="51"/>
      <c r="L60" s="51"/>
      <c r="M60" s="55"/>
      <c r="N60" s="59"/>
    </row>
    <row r="61" spans="2:43" ht="16.5" customHeight="1">
      <c r="B61" s="9"/>
      <c r="C61" s="9"/>
      <c r="D61" s="9"/>
      <c r="E61" s="29"/>
      <c r="F61" s="29"/>
      <c r="G61" s="42"/>
      <c r="H61" s="42"/>
      <c r="I61" s="44"/>
      <c r="J61" s="51"/>
      <c r="K61" s="51"/>
      <c r="L61" s="51"/>
      <c r="M61" s="55"/>
      <c r="N61" s="59"/>
    </row>
    <row r="62" spans="2:43" ht="7.5" customHeight="1">
      <c r="N62" s="1" t="str">
        <f>IF(M62="","",#REF!+M62)</f>
        <v/>
      </c>
    </row>
    <row r="63" spans="2:43" ht="16.5" customHeight="1">
      <c r="B63" s="10" t="s">
        <v>107</v>
      </c>
      <c r="C63" s="13" t="s">
        <v>60</v>
      </c>
      <c r="D63" s="18" t="s">
        <v>37</v>
      </c>
      <c r="E63" s="18" t="s">
        <v>10</v>
      </c>
      <c r="F63" s="18" t="s">
        <v>113</v>
      </c>
      <c r="G63" s="18"/>
      <c r="H63" s="18" t="s">
        <v>115</v>
      </c>
      <c r="I63" s="18"/>
      <c r="J63" s="18"/>
      <c r="K63" s="18"/>
      <c r="L63" s="18"/>
      <c r="M63" s="18" t="s">
        <v>117</v>
      </c>
      <c r="N63" s="60" t="s">
        <v>118</v>
      </c>
    </row>
    <row r="64" spans="2:43" ht="15.75" customHeight="1">
      <c r="B64" s="11">
        <f t="shared" ref="B64:B103" si="2">ROW()-23</f>
        <v>41</v>
      </c>
      <c r="C64" s="14"/>
      <c r="D64" s="19"/>
      <c r="E64" s="30"/>
      <c r="F64" s="36"/>
      <c r="G64" s="40"/>
      <c r="H64" s="36"/>
      <c r="I64" s="46"/>
      <c r="J64" s="46"/>
      <c r="K64" s="46"/>
      <c r="L64" s="46"/>
      <c r="M64" s="56"/>
      <c r="N64" s="61" t="str">
        <f>IF(M64="","",N51+M64)</f>
        <v/>
      </c>
    </row>
    <row r="65" spans="2:14" ht="15.75" customHeight="1">
      <c r="B65" s="11">
        <f t="shared" si="2"/>
        <v>42</v>
      </c>
      <c r="C65" s="15"/>
      <c r="D65" s="20"/>
      <c r="E65" s="31"/>
      <c r="F65" s="36"/>
      <c r="G65" s="40"/>
      <c r="H65" s="36"/>
      <c r="I65" s="46"/>
      <c r="J65" s="46"/>
      <c r="K65" s="46"/>
      <c r="L65" s="46"/>
      <c r="M65" s="56"/>
      <c r="N65" s="61" t="str">
        <f t="shared" ref="N65:N103" si="3">IF(M65="","",SUM(N64,M65))</f>
        <v/>
      </c>
    </row>
    <row r="66" spans="2:14" ht="15.75" customHeight="1">
      <c r="B66" s="11">
        <f t="shared" si="2"/>
        <v>43</v>
      </c>
      <c r="C66" s="15"/>
      <c r="D66" s="20"/>
      <c r="E66" s="31"/>
      <c r="F66" s="36"/>
      <c r="G66" s="40"/>
      <c r="H66" s="36"/>
      <c r="I66" s="46"/>
      <c r="J66" s="46"/>
      <c r="K66" s="46"/>
      <c r="L66" s="46"/>
      <c r="M66" s="56"/>
      <c r="N66" s="61" t="str">
        <f t="shared" si="3"/>
        <v/>
      </c>
    </row>
    <row r="67" spans="2:14" ht="15.75" customHeight="1">
      <c r="B67" s="11">
        <f t="shared" si="2"/>
        <v>44</v>
      </c>
      <c r="C67" s="14"/>
      <c r="D67" s="19"/>
      <c r="E67" s="30"/>
      <c r="F67" s="36"/>
      <c r="G67" s="40"/>
      <c r="H67" s="36"/>
      <c r="I67" s="46"/>
      <c r="J67" s="46"/>
      <c r="K67" s="46"/>
      <c r="L67" s="46"/>
      <c r="M67" s="56"/>
      <c r="N67" s="61" t="str">
        <f t="shared" si="3"/>
        <v/>
      </c>
    </row>
    <row r="68" spans="2:14" ht="15.75" customHeight="1">
      <c r="B68" s="11">
        <f t="shared" si="2"/>
        <v>45</v>
      </c>
      <c r="C68" s="14"/>
      <c r="D68" s="19"/>
      <c r="E68" s="30"/>
      <c r="F68" s="36"/>
      <c r="G68" s="40"/>
      <c r="H68" s="36"/>
      <c r="I68" s="46"/>
      <c r="J68" s="46"/>
      <c r="K68" s="46"/>
      <c r="L68" s="46"/>
      <c r="M68" s="56"/>
      <c r="N68" s="61" t="str">
        <f t="shared" si="3"/>
        <v/>
      </c>
    </row>
    <row r="69" spans="2:14" ht="15.75" customHeight="1">
      <c r="B69" s="11">
        <f t="shared" si="2"/>
        <v>46</v>
      </c>
      <c r="C69" s="16"/>
      <c r="D69" s="21"/>
      <c r="E69" s="32"/>
      <c r="F69" s="37"/>
      <c r="G69" s="41"/>
      <c r="H69" s="37"/>
      <c r="I69" s="47"/>
      <c r="J69" s="47"/>
      <c r="K69" s="47"/>
      <c r="L69" s="47"/>
      <c r="M69" s="56"/>
      <c r="N69" s="61" t="str">
        <f t="shared" si="3"/>
        <v/>
      </c>
    </row>
    <row r="70" spans="2:14" ht="15.75" customHeight="1">
      <c r="B70" s="11">
        <f t="shared" si="2"/>
        <v>47</v>
      </c>
      <c r="C70" s="15"/>
      <c r="D70" s="20"/>
      <c r="E70" s="31"/>
      <c r="F70" s="36"/>
      <c r="G70" s="40"/>
      <c r="H70" s="36"/>
      <c r="I70" s="46"/>
      <c r="J70" s="46"/>
      <c r="K70" s="46"/>
      <c r="L70" s="46"/>
      <c r="M70" s="56"/>
      <c r="N70" s="61" t="str">
        <f t="shared" si="3"/>
        <v/>
      </c>
    </row>
    <row r="71" spans="2:14" ht="15.75" customHeight="1">
      <c r="B71" s="11">
        <f t="shared" si="2"/>
        <v>48</v>
      </c>
      <c r="C71" s="15"/>
      <c r="D71" s="20"/>
      <c r="E71" s="31"/>
      <c r="F71" s="36"/>
      <c r="G71" s="40"/>
      <c r="H71" s="36"/>
      <c r="I71" s="46"/>
      <c r="J71" s="46"/>
      <c r="K71" s="46"/>
      <c r="L71" s="46"/>
      <c r="M71" s="56"/>
      <c r="N71" s="61" t="str">
        <f t="shared" si="3"/>
        <v/>
      </c>
    </row>
    <row r="72" spans="2:14" ht="15.75" customHeight="1">
      <c r="B72" s="11">
        <f t="shared" si="2"/>
        <v>49</v>
      </c>
      <c r="C72" s="14"/>
      <c r="D72" s="19"/>
      <c r="E72" s="30"/>
      <c r="F72" s="36"/>
      <c r="G72" s="40"/>
      <c r="H72" s="36"/>
      <c r="I72" s="46"/>
      <c r="J72" s="46"/>
      <c r="K72" s="46"/>
      <c r="L72" s="46"/>
      <c r="M72" s="56"/>
      <c r="N72" s="61" t="str">
        <f t="shared" si="3"/>
        <v/>
      </c>
    </row>
    <row r="73" spans="2:14" ht="15.75" customHeight="1">
      <c r="B73" s="11">
        <f t="shared" si="2"/>
        <v>50</v>
      </c>
      <c r="C73" s="15"/>
      <c r="D73" s="20"/>
      <c r="E73" s="31"/>
      <c r="F73" s="36"/>
      <c r="G73" s="40"/>
      <c r="H73" s="36"/>
      <c r="I73" s="46"/>
      <c r="J73" s="46"/>
      <c r="K73" s="46"/>
      <c r="L73" s="46"/>
      <c r="M73" s="56"/>
      <c r="N73" s="61" t="str">
        <f t="shared" si="3"/>
        <v/>
      </c>
    </row>
    <row r="74" spans="2:14" ht="15.75" customHeight="1">
      <c r="B74" s="11">
        <f t="shared" si="2"/>
        <v>51</v>
      </c>
      <c r="C74" s="14"/>
      <c r="D74" s="19"/>
      <c r="E74" s="30"/>
      <c r="F74" s="36"/>
      <c r="G74" s="40"/>
      <c r="H74" s="36"/>
      <c r="I74" s="46"/>
      <c r="J74" s="46"/>
      <c r="K74" s="46"/>
      <c r="L74" s="46"/>
      <c r="M74" s="56"/>
      <c r="N74" s="61" t="str">
        <f t="shared" si="3"/>
        <v/>
      </c>
    </row>
    <row r="75" spans="2:14" ht="15.75" customHeight="1">
      <c r="B75" s="11">
        <f t="shared" si="2"/>
        <v>52</v>
      </c>
      <c r="C75" s="14"/>
      <c r="D75" s="19"/>
      <c r="E75" s="30"/>
      <c r="F75" s="36"/>
      <c r="G75" s="40"/>
      <c r="H75" s="36"/>
      <c r="I75" s="46"/>
      <c r="J75" s="46"/>
      <c r="K75" s="46"/>
      <c r="L75" s="46"/>
      <c r="M75" s="56"/>
      <c r="N75" s="61" t="str">
        <f t="shared" si="3"/>
        <v/>
      </c>
    </row>
    <row r="76" spans="2:14" ht="15.75" customHeight="1">
      <c r="B76" s="11">
        <f t="shared" si="2"/>
        <v>53</v>
      </c>
      <c r="C76" s="14"/>
      <c r="D76" s="19"/>
      <c r="E76" s="30"/>
      <c r="F76" s="36"/>
      <c r="G76" s="40"/>
      <c r="H76" s="36"/>
      <c r="I76" s="46"/>
      <c r="J76" s="46"/>
      <c r="K76" s="46"/>
      <c r="L76" s="46"/>
      <c r="M76" s="56"/>
      <c r="N76" s="61" t="str">
        <f t="shared" si="3"/>
        <v/>
      </c>
    </row>
    <row r="77" spans="2:14" ht="15.75" customHeight="1">
      <c r="B77" s="11">
        <f t="shared" si="2"/>
        <v>54</v>
      </c>
      <c r="C77" s="16"/>
      <c r="D77" s="21"/>
      <c r="E77" s="32"/>
      <c r="F77" s="37"/>
      <c r="G77" s="41"/>
      <c r="H77" s="37"/>
      <c r="I77" s="47"/>
      <c r="J77" s="47"/>
      <c r="K77" s="47"/>
      <c r="L77" s="47"/>
      <c r="M77" s="56"/>
      <c r="N77" s="61" t="str">
        <f t="shared" si="3"/>
        <v/>
      </c>
    </row>
    <row r="78" spans="2:14" ht="15.75" customHeight="1">
      <c r="B78" s="11">
        <f t="shared" si="2"/>
        <v>55</v>
      </c>
      <c r="C78" s="14"/>
      <c r="D78" s="19"/>
      <c r="E78" s="30"/>
      <c r="F78" s="36"/>
      <c r="G78" s="40"/>
      <c r="H78" s="36"/>
      <c r="I78" s="46"/>
      <c r="J78" s="46"/>
      <c r="K78" s="46"/>
      <c r="L78" s="46"/>
      <c r="M78" s="56"/>
      <c r="N78" s="61" t="str">
        <f t="shared" si="3"/>
        <v/>
      </c>
    </row>
    <row r="79" spans="2:14" ht="15.75" customHeight="1">
      <c r="B79" s="11">
        <f t="shared" si="2"/>
        <v>56</v>
      </c>
      <c r="C79" s="14"/>
      <c r="D79" s="19"/>
      <c r="E79" s="30"/>
      <c r="F79" s="36"/>
      <c r="G79" s="40"/>
      <c r="H79" s="36"/>
      <c r="I79" s="46"/>
      <c r="J79" s="46"/>
      <c r="K79" s="46"/>
      <c r="L79" s="46"/>
      <c r="M79" s="56"/>
      <c r="N79" s="61" t="str">
        <f t="shared" si="3"/>
        <v/>
      </c>
    </row>
    <row r="80" spans="2:14" ht="15.75" customHeight="1">
      <c r="B80" s="11">
        <f t="shared" si="2"/>
        <v>57</v>
      </c>
      <c r="C80" s="14"/>
      <c r="D80" s="19"/>
      <c r="E80" s="30"/>
      <c r="F80" s="36"/>
      <c r="G80" s="40"/>
      <c r="H80" s="36"/>
      <c r="I80" s="46"/>
      <c r="J80" s="46"/>
      <c r="K80" s="46"/>
      <c r="L80" s="46"/>
      <c r="M80" s="56"/>
      <c r="N80" s="61" t="str">
        <f t="shared" si="3"/>
        <v/>
      </c>
    </row>
    <row r="81" spans="2:14" ht="15.75" customHeight="1">
      <c r="B81" s="11">
        <f t="shared" si="2"/>
        <v>58</v>
      </c>
      <c r="C81" s="14"/>
      <c r="D81" s="19"/>
      <c r="E81" s="30"/>
      <c r="F81" s="36"/>
      <c r="G81" s="40"/>
      <c r="H81" s="36"/>
      <c r="I81" s="46"/>
      <c r="J81" s="46"/>
      <c r="K81" s="46"/>
      <c r="L81" s="46"/>
      <c r="M81" s="56"/>
      <c r="N81" s="61" t="str">
        <f t="shared" si="3"/>
        <v/>
      </c>
    </row>
    <row r="82" spans="2:14" ht="15.75" customHeight="1">
      <c r="B82" s="11">
        <f t="shared" si="2"/>
        <v>59</v>
      </c>
      <c r="C82" s="14"/>
      <c r="D82" s="19"/>
      <c r="E82" s="30"/>
      <c r="F82" s="36"/>
      <c r="G82" s="40"/>
      <c r="H82" s="36"/>
      <c r="I82" s="46"/>
      <c r="J82" s="46"/>
      <c r="K82" s="46"/>
      <c r="L82" s="46"/>
      <c r="M82" s="56"/>
      <c r="N82" s="61" t="str">
        <f t="shared" si="3"/>
        <v/>
      </c>
    </row>
    <row r="83" spans="2:14" ht="15.75" customHeight="1">
      <c r="B83" s="11">
        <f t="shared" si="2"/>
        <v>60</v>
      </c>
      <c r="C83" s="14"/>
      <c r="D83" s="19"/>
      <c r="E83" s="30"/>
      <c r="F83" s="36"/>
      <c r="G83" s="40"/>
      <c r="H83" s="36"/>
      <c r="I83" s="46"/>
      <c r="J83" s="46"/>
      <c r="K83" s="46"/>
      <c r="L83" s="46"/>
      <c r="M83" s="56"/>
      <c r="N83" s="61" t="str">
        <f t="shared" si="3"/>
        <v/>
      </c>
    </row>
    <row r="84" spans="2:14" ht="15.75" customHeight="1">
      <c r="B84" s="11">
        <f t="shared" si="2"/>
        <v>61</v>
      </c>
      <c r="C84" s="14"/>
      <c r="D84" s="19"/>
      <c r="E84" s="30"/>
      <c r="F84" s="36"/>
      <c r="G84" s="40"/>
      <c r="H84" s="36"/>
      <c r="I84" s="46"/>
      <c r="J84" s="46"/>
      <c r="K84" s="46"/>
      <c r="L84" s="46"/>
      <c r="M84" s="56"/>
      <c r="N84" s="61" t="str">
        <f t="shared" si="3"/>
        <v/>
      </c>
    </row>
    <row r="85" spans="2:14" ht="15.75" customHeight="1">
      <c r="B85" s="11">
        <f t="shared" si="2"/>
        <v>62</v>
      </c>
      <c r="C85" s="14"/>
      <c r="D85" s="19"/>
      <c r="E85" s="30"/>
      <c r="F85" s="36"/>
      <c r="G85" s="40"/>
      <c r="H85" s="36"/>
      <c r="I85" s="46"/>
      <c r="J85" s="46"/>
      <c r="K85" s="46"/>
      <c r="L85" s="46"/>
      <c r="M85" s="56"/>
      <c r="N85" s="61" t="str">
        <f t="shared" si="3"/>
        <v/>
      </c>
    </row>
    <row r="86" spans="2:14" ht="15.75" customHeight="1">
      <c r="B86" s="11">
        <f t="shared" si="2"/>
        <v>63</v>
      </c>
      <c r="C86" s="14"/>
      <c r="D86" s="19"/>
      <c r="E86" s="30"/>
      <c r="F86" s="36"/>
      <c r="G86" s="40"/>
      <c r="H86" s="36"/>
      <c r="I86" s="46"/>
      <c r="J86" s="46"/>
      <c r="K86" s="46"/>
      <c r="L86" s="46"/>
      <c r="M86" s="56"/>
      <c r="N86" s="61" t="str">
        <f t="shared" si="3"/>
        <v/>
      </c>
    </row>
    <row r="87" spans="2:14" ht="15.75" customHeight="1">
      <c r="B87" s="11">
        <f t="shared" si="2"/>
        <v>64</v>
      </c>
      <c r="C87" s="14"/>
      <c r="D87" s="19"/>
      <c r="E87" s="30"/>
      <c r="F87" s="36"/>
      <c r="G87" s="40"/>
      <c r="H87" s="36"/>
      <c r="I87" s="46"/>
      <c r="J87" s="46"/>
      <c r="K87" s="46"/>
      <c r="L87" s="46"/>
      <c r="M87" s="56"/>
      <c r="N87" s="61" t="str">
        <f t="shared" si="3"/>
        <v/>
      </c>
    </row>
    <row r="88" spans="2:14" ht="15.75" customHeight="1">
      <c r="B88" s="11">
        <f t="shared" si="2"/>
        <v>65</v>
      </c>
      <c r="C88" s="14"/>
      <c r="D88" s="19"/>
      <c r="E88" s="30"/>
      <c r="F88" s="36"/>
      <c r="G88" s="40"/>
      <c r="H88" s="36"/>
      <c r="I88" s="46"/>
      <c r="J88" s="46"/>
      <c r="K88" s="46"/>
      <c r="L88" s="46"/>
      <c r="M88" s="56"/>
      <c r="N88" s="61" t="str">
        <f t="shared" si="3"/>
        <v/>
      </c>
    </row>
    <row r="89" spans="2:14" ht="15.75" customHeight="1">
      <c r="B89" s="11">
        <f t="shared" si="2"/>
        <v>66</v>
      </c>
      <c r="C89" s="14"/>
      <c r="D89" s="19"/>
      <c r="E89" s="30"/>
      <c r="F89" s="36"/>
      <c r="G89" s="40"/>
      <c r="H89" s="36"/>
      <c r="I89" s="46"/>
      <c r="J89" s="46"/>
      <c r="K89" s="46"/>
      <c r="L89" s="46"/>
      <c r="M89" s="56"/>
      <c r="N89" s="61" t="str">
        <f t="shared" si="3"/>
        <v/>
      </c>
    </row>
    <row r="90" spans="2:14" ht="15.75" customHeight="1">
      <c r="B90" s="11">
        <f t="shared" si="2"/>
        <v>67</v>
      </c>
      <c r="C90" s="14"/>
      <c r="D90" s="19"/>
      <c r="E90" s="30"/>
      <c r="F90" s="36"/>
      <c r="G90" s="40"/>
      <c r="H90" s="36"/>
      <c r="I90" s="46"/>
      <c r="J90" s="46"/>
      <c r="K90" s="46"/>
      <c r="L90" s="46"/>
      <c r="M90" s="56"/>
      <c r="N90" s="61" t="str">
        <f t="shared" si="3"/>
        <v/>
      </c>
    </row>
    <row r="91" spans="2:14" ht="15.75" customHeight="1">
      <c r="B91" s="11">
        <f t="shared" si="2"/>
        <v>68</v>
      </c>
      <c r="C91" s="14"/>
      <c r="D91" s="19"/>
      <c r="E91" s="30"/>
      <c r="F91" s="36"/>
      <c r="G91" s="40"/>
      <c r="H91" s="36"/>
      <c r="I91" s="46"/>
      <c r="J91" s="46"/>
      <c r="K91" s="46"/>
      <c r="L91" s="46"/>
      <c r="M91" s="56"/>
      <c r="N91" s="61" t="str">
        <f t="shared" si="3"/>
        <v/>
      </c>
    </row>
    <row r="92" spans="2:14" ht="15.75" customHeight="1">
      <c r="B92" s="11">
        <f t="shared" si="2"/>
        <v>69</v>
      </c>
      <c r="C92" s="14"/>
      <c r="D92" s="19"/>
      <c r="E92" s="30"/>
      <c r="F92" s="36"/>
      <c r="G92" s="40"/>
      <c r="H92" s="36"/>
      <c r="I92" s="46"/>
      <c r="J92" s="46"/>
      <c r="K92" s="46"/>
      <c r="L92" s="46"/>
      <c r="M92" s="56"/>
      <c r="N92" s="61" t="str">
        <f t="shared" si="3"/>
        <v/>
      </c>
    </row>
    <row r="93" spans="2:14" ht="15.75" customHeight="1">
      <c r="B93" s="11">
        <f t="shared" si="2"/>
        <v>70</v>
      </c>
      <c r="C93" s="14"/>
      <c r="D93" s="19"/>
      <c r="E93" s="30"/>
      <c r="F93" s="36"/>
      <c r="G93" s="40"/>
      <c r="H93" s="36"/>
      <c r="I93" s="46"/>
      <c r="J93" s="46"/>
      <c r="K93" s="46"/>
      <c r="L93" s="46"/>
      <c r="M93" s="56"/>
      <c r="N93" s="61" t="str">
        <f t="shared" si="3"/>
        <v/>
      </c>
    </row>
    <row r="94" spans="2:14" ht="15.75" customHeight="1">
      <c r="B94" s="11">
        <f t="shared" si="2"/>
        <v>71</v>
      </c>
      <c r="C94" s="14"/>
      <c r="D94" s="19"/>
      <c r="E94" s="30"/>
      <c r="F94" s="36"/>
      <c r="G94" s="40"/>
      <c r="H94" s="36"/>
      <c r="I94" s="46"/>
      <c r="J94" s="46"/>
      <c r="K94" s="46"/>
      <c r="L94" s="46"/>
      <c r="M94" s="56"/>
      <c r="N94" s="61" t="str">
        <f t="shared" si="3"/>
        <v/>
      </c>
    </row>
    <row r="95" spans="2:14" ht="15.75" customHeight="1">
      <c r="B95" s="11">
        <f t="shared" si="2"/>
        <v>72</v>
      </c>
      <c r="C95" s="14"/>
      <c r="D95" s="19"/>
      <c r="E95" s="30"/>
      <c r="F95" s="36"/>
      <c r="G95" s="40"/>
      <c r="H95" s="36"/>
      <c r="I95" s="46"/>
      <c r="J95" s="46"/>
      <c r="K95" s="46"/>
      <c r="L95" s="46"/>
      <c r="M95" s="56"/>
      <c r="N95" s="61" t="str">
        <f t="shared" si="3"/>
        <v/>
      </c>
    </row>
    <row r="96" spans="2:14" ht="15.75" customHeight="1">
      <c r="B96" s="11">
        <f t="shared" si="2"/>
        <v>73</v>
      </c>
      <c r="C96" s="14"/>
      <c r="D96" s="19"/>
      <c r="E96" s="30"/>
      <c r="F96" s="36"/>
      <c r="G96" s="40"/>
      <c r="H96" s="36"/>
      <c r="I96" s="46"/>
      <c r="J96" s="46"/>
      <c r="K96" s="46"/>
      <c r="L96" s="46"/>
      <c r="M96" s="56"/>
      <c r="N96" s="61" t="str">
        <f t="shared" si="3"/>
        <v/>
      </c>
    </row>
    <row r="97" spans="2:14" ht="15.75" customHeight="1">
      <c r="B97" s="11">
        <f t="shared" si="2"/>
        <v>74</v>
      </c>
      <c r="C97" s="14"/>
      <c r="D97" s="19"/>
      <c r="E97" s="30"/>
      <c r="F97" s="36"/>
      <c r="G97" s="40"/>
      <c r="H97" s="36"/>
      <c r="I97" s="46"/>
      <c r="J97" s="46"/>
      <c r="K97" s="46"/>
      <c r="L97" s="46"/>
      <c r="M97" s="56"/>
      <c r="N97" s="61" t="str">
        <f t="shared" si="3"/>
        <v/>
      </c>
    </row>
    <row r="98" spans="2:14" ht="15.75" customHeight="1">
      <c r="B98" s="11">
        <f t="shared" si="2"/>
        <v>75</v>
      </c>
      <c r="C98" s="14"/>
      <c r="D98" s="19"/>
      <c r="E98" s="30"/>
      <c r="F98" s="36"/>
      <c r="G98" s="40"/>
      <c r="H98" s="36"/>
      <c r="I98" s="46"/>
      <c r="J98" s="46"/>
      <c r="K98" s="46"/>
      <c r="L98" s="46"/>
      <c r="M98" s="56"/>
      <c r="N98" s="61" t="str">
        <f t="shared" si="3"/>
        <v/>
      </c>
    </row>
    <row r="99" spans="2:14" ht="15.75" customHeight="1">
      <c r="B99" s="11">
        <f t="shared" si="2"/>
        <v>76</v>
      </c>
      <c r="C99" s="14"/>
      <c r="D99" s="19"/>
      <c r="E99" s="30"/>
      <c r="F99" s="36"/>
      <c r="G99" s="40"/>
      <c r="H99" s="36"/>
      <c r="I99" s="46"/>
      <c r="J99" s="46"/>
      <c r="K99" s="46"/>
      <c r="L99" s="46"/>
      <c r="M99" s="56"/>
      <c r="N99" s="61" t="str">
        <f t="shared" si="3"/>
        <v/>
      </c>
    </row>
    <row r="100" spans="2:14" ht="15.75" customHeight="1">
      <c r="B100" s="11">
        <f t="shared" si="2"/>
        <v>77</v>
      </c>
      <c r="C100" s="14"/>
      <c r="D100" s="19"/>
      <c r="E100" s="30"/>
      <c r="F100" s="36"/>
      <c r="G100" s="40"/>
      <c r="H100" s="36"/>
      <c r="I100" s="46"/>
      <c r="J100" s="46"/>
      <c r="K100" s="46"/>
      <c r="L100" s="46"/>
      <c r="M100" s="56"/>
      <c r="N100" s="61" t="str">
        <f t="shared" si="3"/>
        <v/>
      </c>
    </row>
    <row r="101" spans="2:14" ht="15.75" customHeight="1">
      <c r="B101" s="11">
        <f t="shared" si="2"/>
        <v>78</v>
      </c>
      <c r="C101" s="14"/>
      <c r="D101" s="19"/>
      <c r="E101" s="30"/>
      <c r="F101" s="36"/>
      <c r="G101" s="40"/>
      <c r="H101" s="36"/>
      <c r="I101" s="46"/>
      <c r="J101" s="46"/>
      <c r="K101" s="46"/>
      <c r="L101" s="46"/>
      <c r="M101" s="56"/>
      <c r="N101" s="61" t="str">
        <f t="shared" si="3"/>
        <v/>
      </c>
    </row>
    <row r="102" spans="2:14" ht="15.75" customHeight="1">
      <c r="B102" s="11">
        <f t="shared" si="2"/>
        <v>79</v>
      </c>
      <c r="C102" s="14"/>
      <c r="D102" s="19"/>
      <c r="E102" s="30"/>
      <c r="F102" s="36"/>
      <c r="G102" s="40"/>
      <c r="H102" s="36"/>
      <c r="I102" s="46"/>
      <c r="J102" s="46"/>
      <c r="K102" s="46"/>
      <c r="L102" s="46"/>
      <c r="M102" s="56"/>
      <c r="N102" s="61" t="str">
        <f t="shared" si="3"/>
        <v/>
      </c>
    </row>
    <row r="103" spans="2:14" ht="15.75" customHeight="1">
      <c r="B103" s="11">
        <f t="shared" si="2"/>
        <v>80</v>
      </c>
      <c r="C103" s="14"/>
      <c r="D103" s="19"/>
      <c r="E103" s="30"/>
      <c r="F103" s="36"/>
      <c r="G103" s="40"/>
      <c r="H103" s="36"/>
      <c r="I103" s="46"/>
      <c r="J103" s="46"/>
      <c r="K103" s="46"/>
      <c r="L103" s="46"/>
      <c r="M103" s="56"/>
      <c r="N103" s="61" t="str">
        <f t="shared" si="3"/>
        <v/>
      </c>
    </row>
    <row r="104" spans="2:14" ht="16.5" customHeight="1">
      <c r="B104" s="12" t="s">
        <v>109</v>
      </c>
      <c r="C104" s="17"/>
      <c r="D104" s="17"/>
      <c r="E104" s="17"/>
      <c r="F104" s="17"/>
      <c r="G104" s="17"/>
      <c r="H104" s="17"/>
      <c r="I104" s="17"/>
      <c r="J104" s="17"/>
      <c r="K104" s="17"/>
      <c r="L104" s="17"/>
      <c r="M104" s="57">
        <f>SUM(M64:M103)</f>
        <v>0</v>
      </c>
      <c r="N104" s="62"/>
    </row>
    <row r="105" spans="2:14" ht="16.5" customHeight="1">
      <c r="B105" s="7" t="s">
        <v>103</v>
      </c>
      <c r="C105" s="7"/>
      <c r="D105" s="7"/>
      <c r="E105" s="7"/>
      <c r="F105" s="7"/>
      <c r="G105" s="7"/>
      <c r="H105" s="7"/>
      <c r="I105" s="7"/>
      <c r="J105" s="7"/>
      <c r="K105" s="7"/>
      <c r="L105" s="7"/>
      <c r="M105" s="7"/>
      <c r="N105" s="7"/>
    </row>
    <row r="106" spans="2:14" ht="16.5" customHeight="1">
      <c r="B106" s="8" t="s">
        <v>104</v>
      </c>
      <c r="C106" s="8"/>
      <c r="D106" s="8"/>
      <c r="E106" s="24" t="str">
        <f>$E$2</f>
        <v>運営交付金</v>
      </c>
      <c r="F106" s="24"/>
      <c r="G106" s="24"/>
      <c r="H106" s="24"/>
    </row>
    <row r="107" spans="2:14" ht="16.5" customHeight="1">
      <c r="B107" s="8"/>
      <c r="C107" s="8"/>
      <c r="D107" s="8"/>
      <c r="E107" s="25"/>
      <c r="F107" s="25"/>
      <c r="G107" s="25"/>
      <c r="H107" s="25"/>
      <c r="I107" s="44"/>
      <c r="J107" s="48"/>
      <c r="K107" s="48"/>
      <c r="L107" s="48"/>
      <c r="M107" s="48"/>
      <c r="N107" s="48"/>
    </row>
    <row r="108" spans="2:14" ht="16.5" customHeight="1">
      <c r="B108" s="9" t="s">
        <v>9</v>
      </c>
      <c r="C108" s="9"/>
      <c r="D108" s="9"/>
      <c r="E108" s="24" t="str">
        <f>$E$4</f>
        <v>運営費</v>
      </c>
      <c r="F108" s="24"/>
      <c r="G108" s="24"/>
      <c r="H108" s="24"/>
      <c r="I108" s="44"/>
      <c r="J108" s="49"/>
      <c r="K108" s="52"/>
      <c r="L108" s="52"/>
      <c r="M108" s="52"/>
      <c r="N108" s="52"/>
    </row>
    <row r="109" spans="2:14" ht="16.5" customHeight="1">
      <c r="B109" s="9"/>
      <c r="C109" s="9"/>
      <c r="D109" s="9"/>
      <c r="E109" s="25"/>
      <c r="F109" s="25"/>
      <c r="G109" s="25"/>
      <c r="H109" s="25"/>
      <c r="I109" s="44"/>
      <c r="J109" s="51"/>
      <c r="K109" s="51"/>
      <c r="L109" s="51"/>
      <c r="M109" s="55"/>
      <c r="N109" s="59"/>
    </row>
    <row r="110" spans="2:14" ht="16.5" customHeight="1">
      <c r="B110" s="9" t="s">
        <v>105</v>
      </c>
      <c r="C110" s="9"/>
      <c r="D110" s="9"/>
      <c r="E110" s="24" t="str">
        <f>$E$6</f>
        <v>役務費</v>
      </c>
      <c r="F110" s="24"/>
      <c r="G110" s="24" t="str">
        <f>$G$6</f>
        <v>手数料</v>
      </c>
      <c r="H110" s="24"/>
      <c r="I110" s="44"/>
      <c r="J110" s="51"/>
      <c r="K110" s="51"/>
      <c r="L110" s="51"/>
      <c r="M110" s="55"/>
      <c r="N110" s="59"/>
    </row>
    <row r="111" spans="2:14" ht="16.5" customHeight="1">
      <c r="B111" s="9"/>
      <c r="C111" s="9"/>
      <c r="D111" s="9"/>
      <c r="E111" s="25"/>
      <c r="F111" s="25"/>
      <c r="G111" s="25"/>
      <c r="H111" s="25"/>
      <c r="I111" s="44"/>
      <c r="J111" s="51"/>
      <c r="K111" s="51"/>
      <c r="L111" s="51"/>
      <c r="M111" s="55"/>
      <c r="N111" s="59"/>
    </row>
    <row r="112" spans="2:14" ht="16.5" customHeight="1">
      <c r="B112" s="9" t="s">
        <v>106</v>
      </c>
      <c r="C112" s="9"/>
      <c r="D112" s="9"/>
      <c r="E112" s="28">
        <v>3</v>
      </c>
      <c r="F112" s="28"/>
      <c r="G112" s="42"/>
      <c r="H112" s="42"/>
      <c r="I112" s="44"/>
      <c r="J112" s="51"/>
      <c r="K112" s="51"/>
      <c r="L112" s="51"/>
      <c r="M112" s="55"/>
      <c r="N112" s="59"/>
    </row>
    <row r="113" spans="2:14" ht="16.5" customHeight="1">
      <c r="B113" s="9"/>
      <c r="C113" s="9"/>
      <c r="D113" s="9"/>
      <c r="E113" s="29"/>
      <c r="F113" s="29"/>
      <c r="G113" s="42"/>
      <c r="H113" s="42"/>
      <c r="I113" s="44"/>
      <c r="J113" s="51"/>
      <c r="K113" s="51"/>
      <c r="L113" s="51"/>
      <c r="M113" s="55"/>
      <c r="N113" s="59"/>
    </row>
    <row r="114" spans="2:14" ht="7.5" customHeight="1">
      <c r="N114" s="1" t="str">
        <f>IF(M114="","",#REF!+M114)</f>
        <v/>
      </c>
    </row>
    <row r="115" spans="2:14" ht="16.5" customHeight="1">
      <c r="B115" s="10" t="s">
        <v>107</v>
      </c>
      <c r="C115" s="13" t="s">
        <v>60</v>
      </c>
      <c r="D115" s="18" t="s">
        <v>37</v>
      </c>
      <c r="E115" s="18" t="s">
        <v>10</v>
      </c>
      <c r="F115" s="18" t="s">
        <v>113</v>
      </c>
      <c r="G115" s="18"/>
      <c r="H115" s="18" t="s">
        <v>115</v>
      </c>
      <c r="I115" s="18"/>
      <c r="J115" s="18"/>
      <c r="K115" s="18"/>
      <c r="L115" s="18"/>
      <c r="M115" s="18" t="s">
        <v>117</v>
      </c>
      <c r="N115" s="60" t="s">
        <v>118</v>
      </c>
    </row>
    <row r="116" spans="2:14" ht="15.75" customHeight="1">
      <c r="B116" s="11">
        <f t="shared" ref="B116:B155" si="4">ROW()-35</f>
        <v>81</v>
      </c>
      <c r="C116" s="14"/>
      <c r="D116" s="19"/>
      <c r="E116" s="30"/>
      <c r="F116" s="36"/>
      <c r="G116" s="40"/>
      <c r="H116" s="36"/>
      <c r="I116" s="46"/>
      <c r="J116" s="46"/>
      <c r="K116" s="46"/>
      <c r="L116" s="46"/>
      <c r="M116" s="56"/>
      <c r="N116" s="61" t="str">
        <f>IF(M116="","",N103+M116)</f>
        <v/>
      </c>
    </row>
    <row r="117" spans="2:14" ht="15.75" customHeight="1">
      <c r="B117" s="11">
        <f t="shared" si="4"/>
        <v>82</v>
      </c>
      <c r="C117" s="15"/>
      <c r="D117" s="20"/>
      <c r="E117" s="31"/>
      <c r="F117" s="36"/>
      <c r="G117" s="40"/>
      <c r="H117" s="36"/>
      <c r="I117" s="46"/>
      <c r="J117" s="46"/>
      <c r="K117" s="46"/>
      <c r="L117" s="46"/>
      <c r="M117" s="56"/>
      <c r="N117" s="61" t="str">
        <f t="shared" ref="N117:N155" si="5">IF(M117="","",SUM(N116,M117))</f>
        <v/>
      </c>
    </row>
    <row r="118" spans="2:14" ht="15.75" customHeight="1">
      <c r="B118" s="11">
        <f t="shared" si="4"/>
        <v>83</v>
      </c>
      <c r="C118" s="15"/>
      <c r="D118" s="20"/>
      <c r="E118" s="31"/>
      <c r="F118" s="36"/>
      <c r="G118" s="40"/>
      <c r="H118" s="36"/>
      <c r="I118" s="46"/>
      <c r="J118" s="46"/>
      <c r="K118" s="46"/>
      <c r="L118" s="46"/>
      <c r="M118" s="56"/>
      <c r="N118" s="61" t="str">
        <f t="shared" si="5"/>
        <v/>
      </c>
    </row>
    <row r="119" spans="2:14" ht="15.75" customHeight="1">
      <c r="B119" s="11">
        <f t="shared" si="4"/>
        <v>84</v>
      </c>
      <c r="C119" s="14"/>
      <c r="D119" s="19"/>
      <c r="E119" s="30"/>
      <c r="F119" s="36"/>
      <c r="G119" s="40"/>
      <c r="H119" s="36"/>
      <c r="I119" s="46"/>
      <c r="J119" s="46"/>
      <c r="K119" s="46"/>
      <c r="L119" s="46"/>
      <c r="M119" s="56"/>
      <c r="N119" s="61" t="str">
        <f t="shared" si="5"/>
        <v/>
      </c>
    </row>
    <row r="120" spans="2:14" ht="15.75" customHeight="1">
      <c r="B120" s="11">
        <f t="shared" si="4"/>
        <v>85</v>
      </c>
      <c r="C120" s="14"/>
      <c r="D120" s="19"/>
      <c r="E120" s="30"/>
      <c r="F120" s="36"/>
      <c r="G120" s="40"/>
      <c r="H120" s="36"/>
      <c r="I120" s="46"/>
      <c r="J120" s="46"/>
      <c r="K120" s="46"/>
      <c r="L120" s="46"/>
      <c r="M120" s="56"/>
      <c r="N120" s="61" t="str">
        <f t="shared" si="5"/>
        <v/>
      </c>
    </row>
    <row r="121" spans="2:14" ht="15.75" customHeight="1">
      <c r="B121" s="11">
        <f t="shared" si="4"/>
        <v>86</v>
      </c>
      <c r="C121" s="16"/>
      <c r="D121" s="21"/>
      <c r="E121" s="32"/>
      <c r="F121" s="37"/>
      <c r="G121" s="41"/>
      <c r="H121" s="37"/>
      <c r="I121" s="47"/>
      <c r="J121" s="47"/>
      <c r="K121" s="47"/>
      <c r="L121" s="47"/>
      <c r="M121" s="56"/>
      <c r="N121" s="61" t="str">
        <f t="shared" si="5"/>
        <v/>
      </c>
    </row>
    <row r="122" spans="2:14" ht="15.75" customHeight="1">
      <c r="B122" s="11">
        <f t="shared" si="4"/>
        <v>87</v>
      </c>
      <c r="C122" s="15"/>
      <c r="D122" s="20"/>
      <c r="E122" s="31"/>
      <c r="F122" s="36"/>
      <c r="G122" s="40"/>
      <c r="H122" s="36"/>
      <c r="I122" s="46"/>
      <c r="J122" s="46"/>
      <c r="K122" s="46"/>
      <c r="L122" s="46"/>
      <c r="M122" s="56"/>
      <c r="N122" s="61" t="str">
        <f t="shared" si="5"/>
        <v/>
      </c>
    </row>
    <row r="123" spans="2:14" ht="15.75" customHeight="1">
      <c r="B123" s="11">
        <f t="shared" si="4"/>
        <v>88</v>
      </c>
      <c r="C123" s="15"/>
      <c r="D123" s="20"/>
      <c r="E123" s="31"/>
      <c r="F123" s="36"/>
      <c r="G123" s="40"/>
      <c r="H123" s="36"/>
      <c r="I123" s="46"/>
      <c r="J123" s="46"/>
      <c r="K123" s="46"/>
      <c r="L123" s="46"/>
      <c r="M123" s="56"/>
      <c r="N123" s="61" t="str">
        <f t="shared" si="5"/>
        <v/>
      </c>
    </row>
    <row r="124" spans="2:14" ht="15.75" customHeight="1">
      <c r="B124" s="11">
        <f t="shared" si="4"/>
        <v>89</v>
      </c>
      <c r="C124" s="14"/>
      <c r="D124" s="19"/>
      <c r="E124" s="30"/>
      <c r="F124" s="36"/>
      <c r="G124" s="40"/>
      <c r="H124" s="36"/>
      <c r="I124" s="46"/>
      <c r="J124" s="46"/>
      <c r="K124" s="46"/>
      <c r="L124" s="46"/>
      <c r="M124" s="56"/>
      <c r="N124" s="61" t="str">
        <f t="shared" si="5"/>
        <v/>
      </c>
    </row>
    <row r="125" spans="2:14" ht="15.75" customHeight="1">
      <c r="B125" s="11">
        <f t="shared" si="4"/>
        <v>90</v>
      </c>
      <c r="C125" s="15"/>
      <c r="D125" s="20"/>
      <c r="E125" s="31"/>
      <c r="F125" s="36"/>
      <c r="G125" s="40"/>
      <c r="H125" s="36"/>
      <c r="I125" s="46"/>
      <c r="J125" s="46"/>
      <c r="K125" s="46"/>
      <c r="L125" s="46"/>
      <c r="M125" s="56"/>
      <c r="N125" s="61" t="str">
        <f t="shared" si="5"/>
        <v/>
      </c>
    </row>
    <row r="126" spans="2:14" ht="15.75" customHeight="1">
      <c r="B126" s="11">
        <f t="shared" si="4"/>
        <v>91</v>
      </c>
      <c r="C126" s="14"/>
      <c r="D126" s="19"/>
      <c r="E126" s="30"/>
      <c r="F126" s="36"/>
      <c r="G126" s="40"/>
      <c r="H126" s="36"/>
      <c r="I126" s="46"/>
      <c r="J126" s="46"/>
      <c r="K126" s="46"/>
      <c r="L126" s="46"/>
      <c r="M126" s="56"/>
      <c r="N126" s="61" t="str">
        <f t="shared" si="5"/>
        <v/>
      </c>
    </row>
    <row r="127" spans="2:14" ht="15.75" customHeight="1">
      <c r="B127" s="11">
        <f t="shared" si="4"/>
        <v>92</v>
      </c>
      <c r="C127" s="14"/>
      <c r="D127" s="19"/>
      <c r="E127" s="30"/>
      <c r="F127" s="36"/>
      <c r="G127" s="40"/>
      <c r="H127" s="36"/>
      <c r="I127" s="46"/>
      <c r="J127" s="46"/>
      <c r="K127" s="46"/>
      <c r="L127" s="46"/>
      <c r="M127" s="56"/>
      <c r="N127" s="61" t="str">
        <f t="shared" si="5"/>
        <v/>
      </c>
    </row>
    <row r="128" spans="2:14" ht="15.75" customHeight="1">
      <c r="B128" s="11">
        <f t="shared" si="4"/>
        <v>93</v>
      </c>
      <c r="C128" s="14"/>
      <c r="D128" s="19"/>
      <c r="E128" s="30"/>
      <c r="F128" s="36"/>
      <c r="G128" s="40"/>
      <c r="H128" s="36"/>
      <c r="I128" s="46"/>
      <c r="J128" s="46"/>
      <c r="K128" s="46"/>
      <c r="L128" s="46"/>
      <c r="M128" s="56"/>
      <c r="N128" s="61" t="str">
        <f t="shared" si="5"/>
        <v/>
      </c>
    </row>
    <row r="129" spans="2:14" ht="15.75" customHeight="1">
      <c r="B129" s="11">
        <f t="shared" si="4"/>
        <v>94</v>
      </c>
      <c r="C129" s="16"/>
      <c r="D129" s="21"/>
      <c r="E129" s="32"/>
      <c r="F129" s="37"/>
      <c r="G129" s="41"/>
      <c r="H129" s="37"/>
      <c r="I129" s="47"/>
      <c r="J129" s="47"/>
      <c r="K129" s="47"/>
      <c r="L129" s="47"/>
      <c r="M129" s="56"/>
      <c r="N129" s="61" t="str">
        <f t="shared" si="5"/>
        <v/>
      </c>
    </row>
    <row r="130" spans="2:14" ht="15.75" customHeight="1">
      <c r="B130" s="11">
        <f t="shared" si="4"/>
        <v>95</v>
      </c>
      <c r="C130" s="14"/>
      <c r="D130" s="19"/>
      <c r="E130" s="30"/>
      <c r="F130" s="36"/>
      <c r="G130" s="40"/>
      <c r="H130" s="36"/>
      <c r="I130" s="46"/>
      <c r="J130" s="46"/>
      <c r="K130" s="46"/>
      <c r="L130" s="46"/>
      <c r="M130" s="56"/>
      <c r="N130" s="61" t="str">
        <f t="shared" si="5"/>
        <v/>
      </c>
    </row>
    <row r="131" spans="2:14" ht="15.75" customHeight="1">
      <c r="B131" s="11">
        <f t="shared" si="4"/>
        <v>96</v>
      </c>
      <c r="C131" s="14"/>
      <c r="D131" s="19"/>
      <c r="E131" s="30"/>
      <c r="F131" s="36"/>
      <c r="G131" s="40"/>
      <c r="H131" s="36"/>
      <c r="I131" s="46"/>
      <c r="J131" s="46"/>
      <c r="K131" s="46"/>
      <c r="L131" s="46"/>
      <c r="M131" s="56"/>
      <c r="N131" s="61" t="str">
        <f t="shared" si="5"/>
        <v/>
      </c>
    </row>
    <row r="132" spans="2:14" ht="15.75" customHeight="1">
      <c r="B132" s="11">
        <f t="shared" si="4"/>
        <v>97</v>
      </c>
      <c r="C132" s="14"/>
      <c r="D132" s="19"/>
      <c r="E132" s="30"/>
      <c r="F132" s="36"/>
      <c r="G132" s="40"/>
      <c r="H132" s="36"/>
      <c r="I132" s="46"/>
      <c r="J132" s="46"/>
      <c r="K132" s="46"/>
      <c r="L132" s="46"/>
      <c r="M132" s="56"/>
      <c r="N132" s="61" t="str">
        <f t="shared" si="5"/>
        <v/>
      </c>
    </row>
    <row r="133" spans="2:14" ht="15.75" customHeight="1">
      <c r="B133" s="11">
        <f t="shared" si="4"/>
        <v>98</v>
      </c>
      <c r="C133" s="14"/>
      <c r="D133" s="19"/>
      <c r="E133" s="30"/>
      <c r="F133" s="36"/>
      <c r="G133" s="40"/>
      <c r="H133" s="36"/>
      <c r="I133" s="46"/>
      <c r="J133" s="46"/>
      <c r="K133" s="46"/>
      <c r="L133" s="46"/>
      <c r="M133" s="56"/>
      <c r="N133" s="61" t="str">
        <f t="shared" si="5"/>
        <v/>
      </c>
    </row>
    <row r="134" spans="2:14" ht="15.75" customHeight="1">
      <c r="B134" s="11">
        <f t="shared" si="4"/>
        <v>99</v>
      </c>
      <c r="C134" s="14"/>
      <c r="D134" s="19"/>
      <c r="E134" s="30"/>
      <c r="F134" s="36"/>
      <c r="G134" s="40"/>
      <c r="H134" s="36"/>
      <c r="I134" s="46"/>
      <c r="J134" s="46"/>
      <c r="K134" s="46"/>
      <c r="L134" s="46"/>
      <c r="M134" s="56"/>
      <c r="N134" s="61" t="str">
        <f t="shared" si="5"/>
        <v/>
      </c>
    </row>
    <row r="135" spans="2:14" ht="15.75" customHeight="1">
      <c r="B135" s="11">
        <f t="shared" si="4"/>
        <v>100</v>
      </c>
      <c r="C135" s="14"/>
      <c r="D135" s="19"/>
      <c r="E135" s="30"/>
      <c r="F135" s="36"/>
      <c r="G135" s="40"/>
      <c r="H135" s="36"/>
      <c r="I135" s="46"/>
      <c r="J135" s="46"/>
      <c r="K135" s="46"/>
      <c r="L135" s="46"/>
      <c r="M135" s="56"/>
      <c r="N135" s="61" t="str">
        <f t="shared" si="5"/>
        <v/>
      </c>
    </row>
    <row r="136" spans="2:14" ht="15.75" customHeight="1">
      <c r="B136" s="11">
        <f t="shared" si="4"/>
        <v>101</v>
      </c>
      <c r="C136" s="14"/>
      <c r="D136" s="19"/>
      <c r="E136" s="30"/>
      <c r="F136" s="36"/>
      <c r="G136" s="40"/>
      <c r="H136" s="36"/>
      <c r="I136" s="46"/>
      <c r="J136" s="46"/>
      <c r="K136" s="46"/>
      <c r="L136" s="46"/>
      <c r="M136" s="56"/>
      <c r="N136" s="61" t="str">
        <f t="shared" si="5"/>
        <v/>
      </c>
    </row>
    <row r="137" spans="2:14" ht="15.75" customHeight="1">
      <c r="B137" s="11">
        <f t="shared" si="4"/>
        <v>102</v>
      </c>
      <c r="C137" s="14"/>
      <c r="D137" s="19"/>
      <c r="E137" s="30"/>
      <c r="F137" s="36"/>
      <c r="G137" s="40"/>
      <c r="H137" s="36"/>
      <c r="I137" s="46"/>
      <c r="J137" s="46"/>
      <c r="K137" s="46"/>
      <c r="L137" s="46"/>
      <c r="M137" s="56"/>
      <c r="N137" s="61" t="str">
        <f t="shared" si="5"/>
        <v/>
      </c>
    </row>
    <row r="138" spans="2:14" ht="15.75" customHeight="1">
      <c r="B138" s="11">
        <f t="shared" si="4"/>
        <v>103</v>
      </c>
      <c r="C138" s="14"/>
      <c r="D138" s="19"/>
      <c r="E138" s="30"/>
      <c r="F138" s="36"/>
      <c r="G138" s="40"/>
      <c r="H138" s="36"/>
      <c r="I138" s="46"/>
      <c r="J138" s="46"/>
      <c r="K138" s="46"/>
      <c r="L138" s="46"/>
      <c r="M138" s="56"/>
      <c r="N138" s="61" t="str">
        <f t="shared" si="5"/>
        <v/>
      </c>
    </row>
    <row r="139" spans="2:14" ht="15.75" customHeight="1">
      <c r="B139" s="11">
        <f t="shared" si="4"/>
        <v>104</v>
      </c>
      <c r="C139" s="14"/>
      <c r="D139" s="19"/>
      <c r="E139" s="30"/>
      <c r="F139" s="36"/>
      <c r="G139" s="40"/>
      <c r="H139" s="36"/>
      <c r="I139" s="46"/>
      <c r="J139" s="46"/>
      <c r="K139" s="46"/>
      <c r="L139" s="46"/>
      <c r="M139" s="56"/>
      <c r="N139" s="61" t="str">
        <f t="shared" si="5"/>
        <v/>
      </c>
    </row>
    <row r="140" spans="2:14" ht="15.75" customHeight="1">
      <c r="B140" s="11">
        <f t="shared" si="4"/>
        <v>105</v>
      </c>
      <c r="C140" s="14"/>
      <c r="D140" s="19"/>
      <c r="E140" s="30"/>
      <c r="F140" s="36"/>
      <c r="G140" s="40"/>
      <c r="H140" s="36"/>
      <c r="I140" s="46"/>
      <c r="J140" s="46"/>
      <c r="K140" s="46"/>
      <c r="L140" s="46"/>
      <c r="M140" s="56"/>
      <c r="N140" s="61" t="str">
        <f t="shared" si="5"/>
        <v/>
      </c>
    </row>
    <row r="141" spans="2:14" ht="15.75" customHeight="1">
      <c r="B141" s="11">
        <f t="shared" si="4"/>
        <v>106</v>
      </c>
      <c r="C141" s="14"/>
      <c r="D141" s="19"/>
      <c r="E141" s="30"/>
      <c r="F141" s="36"/>
      <c r="G141" s="40"/>
      <c r="H141" s="36"/>
      <c r="I141" s="46"/>
      <c r="J141" s="46"/>
      <c r="K141" s="46"/>
      <c r="L141" s="46"/>
      <c r="M141" s="56"/>
      <c r="N141" s="61" t="str">
        <f t="shared" si="5"/>
        <v/>
      </c>
    </row>
    <row r="142" spans="2:14" ht="15.75" customHeight="1">
      <c r="B142" s="11">
        <f t="shared" si="4"/>
        <v>107</v>
      </c>
      <c r="C142" s="14"/>
      <c r="D142" s="19"/>
      <c r="E142" s="30"/>
      <c r="F142" s="36"/>
      <c r="G142" s="40"/>
      <c r="H142" s="36"/>
      <c r="I142" s="46"/>
      <c r="J142" s="46"/>
      <c r="K142" s="46"/>
      <c r="L142" s="46"/>
      <c r="M142" s="56"/>
      <c r="N142" s="61" t="str">
        <f t="shared" si="5"/>
        <v/>
      </c>
    </row>
    <row r="143" spans="2:14" ht="15.75" customHeight="1">
      <c r="B143" s="11">
        <f t="shared" si="4"/>
        <v>108</v>
      </c>
      <c r="C143" s="14"/>
      <c r="D143" s="19"/>
      <c r="E143" s="30"/>
      <c r="F143" s="36"/>
      <c r="G143" s="40"/>
      <c r="H143" s="36"/>
      <c r="I143" s="46"/>
      <c r="J143" s="46"/>
      <c r="K143" s="46"/>
      <c r="L143" s="46"/>
      <c r="M143" s="56"/>
      <c r="N143" s="61" t="str">
        <f t="shared" si="5"/>
        <v/>
      </c>
    </row>
    <row r="144" spans="2:14" ht="15.75" customHeight="1">
      <c r="B144" s="11">
        <f t="shared" si="4"/>
        <v>109</v>
      </c>
      <c r="C144" s="14"/>
      <c r="D144" s="19"/>
      <c r="E144" s="30"/>
      <c r="F144" s="36"/>
      <c r="G144" s="40"/>
      <c r="H144" s="36"/>
      <c r="I144" s="46"/>
      <c r="J144" s="46"/>
      <c r="K144" s="46"/>
      <c r="L144" s="46"/>
      <c r="M144" s="56"/>
      <c r="N144" s="61" t="str">
        <f t="shared" si="5"/>
        <v/>
      </c>
    </row>
    <row r="145" spans="2:14" ht="15.75" customHeight="1">
      <c r="B145" s="11">
        <f t="shared" si="4"/>
        <v>110</v>
      </c>
      <c r="C145" s="14"/>
      <c r="D145" s="19"/>
      <c r="E145" s="30"/>
      <c r="F145" s="36"/>
      <c r="G145" s="40"/>
      <c r="H145" s="36"/>
      <c r="I145" s="46"/>
      <c r="J145" s="46"/>
      <c r="K145" s="46"/>
      <c r="L145" s="46"/>
      <c r="M145" s="56"/>
      <c r="N145" s="61" t="str">
        <f t="shared" si="5"/>
        <v/>
      </c>
    </row>
    <row r="146" spans="2:14" ht="15.75" customHeight="1">
      <c r="B146" s="11">
        <f t="shared" si="4"/>
        <v>111</v>
      </c>
      <c r="C146" s="14"/>
      <c r="D146" s="19"/>
      <c r="E146" s="30"/>
      <c r="F146" s="36"/>
      <c r="G146" s="40"/>
      <c r="H146" s="36"/>
      <c r="I146" s="46"/>
      <c r="J146" s="46"/>
      <c r="K146" s="46"/>
      <c r="L146" s="46"/>
      <c r="M146" s="56"/>
      <c r="N146" s="61" t="str">
        <f t="shared" si="5"/>
        <v/>
      </c>
    </row>
    <row r="147" spans="2:14" ht="15.75" customHeight="1">
      <c r="B147" s="11">
        <f t="shared" si="4"/>
        <v>112</v>
      </c>
      <c r="C147" s="14"/>
      <c r="D147" s="19"/>
      <c r="E147" s="30"/>
      <c r="F147" s="36"/>
      <c r="G147" s="40"/>
      <c r="H147" s="36"/>
      <c r="I147" s="46"/>
      <c r="J147" s="46"/>
      <c r="K147" s="46"/>
      <c r="L147" s="46"/>
      <c r="M147" s="56"/>
      <c r="N147" s="61" t="str">
        <f t="shared" si="5"/>
        <v/>
      </c>
    </row>
    <row r="148" spans="2:14" ht="15.75" customHeight="1">
      <c r="B148" s="11">
        <f t="shared" si="4"/>
        <v>113</v>
      </c>
      <c r="C148" s="14"/>
      <c r="D148" s="19"/>
      <c r="E148" s="30"/>
      <c r="F148" s="36"/>
      <c r="G148" s="40"/>
      <c r="H148" s="36"/>
      <c r="I148" s="46"/>
      <c r="J148" s="46"/>
      <c r="K148" s="46"/>
      <c r="L148" s="46"/>
      <c r="M148" s="56"/>
      <c r="N148" s="61" t="str">
        <f t="shared" si="5"/>
        <v/>
      </c>
    </row>
    <row r="149" spans="2:14" ht="15.75" customHeight="1">
      <c r="B149" s="11">
        <f t="shared" si="4"/>
        <v>114</v>
      </c>
      <c r="C149" s="14"/>
      <c r="D149" s="19"/>
      <c r="E149" s="30"/>
      <c r="F149" s="36"/>
      <c r="G149" s="40"/>
      <c r="H149" s="36"/>
      <c r="I149" s="46"/>
      <c r="J149" s="46"/>
      <c r="K149" s="46"/>
      <c r="L149" s="46"/>
      <c r="M149" s="56"/>
      <c r="N149" s="61" t="str">
        <f t="shared" si="5"/>
        <v/>
      </c>
    </row>
    <row r="150" spans="2:14" ht="15.75" customHeight="1">
      <c r="B150" s="11">
        <f t="shared" si="4"/>
        <v>115</v>
      </c>
      <c r="C150" s="14"/>
      <c r="D150" s="19"/>
      <c r="E150" s="30"/>
      <c r="F150" s="36"/>
      <c r="G150" s="40"/>
      <c r="H150" s="36"/>
      <c r="I150" s="46"/>
      <c r="J150" s="46"/>
      <c r="K150" s="46"/>
      <c r="L150" s="46"/>
      <c r="M150" s="56"/>
      <c r="N150" s="61" t="str">
        <f t="shared" si="5"/>
        <v/>
      </c>
    </row>
    <row r="151" spans="2:14" ht="15.75" customHeight="1">
      <c r="B151" s="11">
        <f t="shared" si="4"/>
        <v>116</v>
      </c>
      <c r="C151" s="14"/>
      <c r="D151" s="19"/>
      <c r="E151" s="30"/>
      <c r="F151" s="36"/>
      <c r="G151" s="40"/>
      <c r="H151" s="36"/>
      <c r="I151" s="46"/>
      <c r="J151" s="46"/>
      <c r="K151" s="46"/>
      <c r="L151" s="46"/>
      <c r="M151" s="56"/>
      <c r="N151" s="61" t="str">
        <f t="shared" si="5"/>
        <v/>
      </c>
    </row>
    <row r="152" spans="2:14" ht="15.75" customHeight="1">
      <c r="B152" s="11">
        <f t="shared" si="4"/>
        <v>117</v>
      </c>
      <c r="C152" s="14"/>
      <c r="D152" s="19"/>
      <c r="E152" s="30"/>
      <c r="F152" s="36"/>
      <c r="G152" s="40"/>
      <c r="H152" s="36"/>
      <c r="I152" s="46"/>
      <c r="J152" s="46"/>
      <c r="K152" s="46"/>
      <c r="L152" s="46"/>
      <c r="M152" s="56"/>
      <c r="N152" s="61" t="str">
        <f t="shared" si="5"/>
        <v/>
      </c>
    </row>
    <row r="153" spans="2:14" ht="15.75" customHeight="1">
      <c r="B153" s="11">
        <f t="shared" si="4"/>
        <v>118</v>
      </c>
      <c r="C153" s="14"/>
      <c r="D153" s="19"/>
      <c r="E153" s="30"/>
      <c r="F153" s="36"/>
      <c r="G153" s="40"/>
      <c r="H153" s="36"/>
      <c r="I153" s="46"/>
      <c r="J153" s="46"/>
      <c r="K153" s="46"/>
      <c r="L153" s="46"/>
      <c r="M153" s="56"/>
      <c r="N153" s="61" t="str">
        <f t="shared" si="5"/>
        <v/>
      </c>
    </row>
    <row r="154" spans="2:14" ht="15.75" customHeight="1">
      <c r="B154" s="11">
        <f t="shared" si="4"/>
        <v>119</v>
      </c>
      <c r="C154" s="14"/>
      <c r="D154" s="19"/>
      <c r="E154" s="30"/>
      <c r="F154" s="36"/>
      <c r="G154" s="40"/>
      <c r="H154" s="36"/>
      <c r="I154" s="46"/>
      <c r="J154" s="46"/>
      <c r="K154" s="46"/>
      <c r="L154" s="46"/>
      <c r="M154" s="56"/>
      <c r="N154" s="61" t="str">
        <f t="shared" si="5"/>
        <v/>
      </c>
    </row>
    <row r="155" spans="2:14" ht="15.75" customHeight="1">
      <c r="B155" s="11">
        <f t="shared" si="4"/>
        <v>120</v>
      </c>
      <c r="C155" s="14"/>
      <c r="D155" s="19"/>
      <c r="E155" s="30"/>
      <c r="F155" s="36"/>
      <c r="G155" s="40"/>
      <c r="H155" s="36"/>
      <c r="I155" s="46"/>
      <c r="J155" s="46"/>
      <c r="K155" s="46"/>
      <c r="L155" s="46"/>
      <c r="M155" s="56"/>
      <c r="N155" s="61" t="str">
        <f t="shared" si="5"/>
        <v/>
      </c>
    </row>
    <row r="156" spans="2:14" ht="15.75" customHeight="1">
      <c r="B156" s="12" t="s">
        <v>110</v>
      </c>
      <c r="C156" s="17"/>
      <c r="D156" s="17"/>
      <c r="E156" s="17"/>
      <c r="F156" s="17"/>
      <c r="G156" s="17"/>
      <c r="H156" s="17"/>
      <c r="I156" s="17"/>
      <c r="J156" s="17"/>
      <c r="K156" s="17"/>
      <c r="L156" s="17"/>
      <c r="M156" s="57">
        <f>SUM(M116:M155)</f>
        <v>0</v>
      </c>
      <c r="N156" s="62"/>
    </row>
    <row r="157" spans="2:14" ht="16.5" customHeight="1">
      <c r="B157" s="7" t="s">
        <v>103</v>
      </c>
      <c r="C157" s="7"/>
      <c r="D157" s="7"/>
      <c r="E157" s="7"/>
      <c r="F157" s="7"/>
      <c r="G157" s="7"/>
      <c r="H157" s="7"/>
      <c r="I157" s="7"/>
      <c r="J157" s="7"/>
      <c r="K157" s="7"/>
      <c r="L157" s="7"/>
      <c r="M157" s="7"/>
      <c r="N157" s="7"/>
    </row>
    <row r="158" spans="2:14" ht="16.5" customHeight="1">
      <c r="B158" s="8" t="s">
        <v>104</v>
      </c>
      <c r="C158" s="8"/>
      <c r="D158" s="8"/>
      <c r="E158" s="24" t="str">
        <f>$E$2</f>
        <v>運営交付金</v>
      </c>
      <c r="F158" s="24"/>
      <c r="G158" s="24"/>
      <c r="H158" s="24"/>
    </row>
    <row r="159" spans="2:14" ht="16.5" customHeight="1">
      <c r="B159" s="8"/>
      <c r="C159" s="8"/>
      <c r="D159" s="8"/>
      <c r="E159" s="25"/>
      <c r="F159" s="25"/>
      <c r="G159" s="25"/>
      <c r="H159" s="25"/>
      <c r="I159" s="44"/>
      <c r="J159" s="48"/>
      <c r="K159" s="48"/>
      <c r="L159" s="48"/>
      <c r="M159" s="48"/>
      <c r="N159" s="48"/>
    </row>
    <row r="160" spans="2:14" ht="16.5" customHeight="1">
      <c r="B160" s="9" t="s">
        <v>9</v>
      </c>
      <c r="C160" s="9"/>
      <c r="D160" s="9"/>
      <c r="E160" s="24" t="str">
        <f>$E$4</f>
        <v>運営費</v>
      </c>
      <c r="F160" s="24"/>
      <c r="G160" s="24"/>
      <c r="H160" s="24"/>
      <c r="I160" s="44"/>
      <c r="J160" s="49"/>
      <c r="K160" s="52"/>
      <c r="L160" s="52"/>
      <c r="M160" s="52"/>
      <c r="N160" s="52"/>
    </row>
    <row r="161" spans="2:14" ht="16.5" customHeight="1">
      <c r="B161" s="9"/>
      <c r="C161" s="9"/>
      <c r="D161" s="9"/>
      <c r="E161" s="25"/>
      <c r="F161" s="25"/>
      <c r="G161" s="25"/>
      <c r="H161" s="25"/>
      <c r="I161" s="44"/>
      <c r="J161" s="51"/>
      <c r="K161" s="51"/>
      <c r="L161" s="51"/>
      <c r="M161" s="55"/>
      <c r="N161" s="59"/>
    </row>
    <row r="162" spans="2:14" ht="16.5" customHeight="1">
      <c r="B162" s="9" t="s">
        <v>105</v>
      </c>
      <c r="C162" s="9"/>
      <c r="D162" s="9"/>
      <c r="E162" s="24" t="str">
        <f>$E$6</f>
        <v>役務費</v>
      </c>
      <c r="F162" s="24"/>
      <c r="G162" s="24" t="str">
        <f>$G$6</f>
        <v>手数料</v>
      </c>
      <c r="H162" s="24"/>
      <c r="I162" s="44"/>
      <c r="J162" s="51"/>
      <c r="K162" s="51"/>
      <c r="L162" s="51"/>
      <c r="M162" s="55"/>
      <c r="N162" s="59"/>
    </row>
    <row r="163" spans="2:14" ht="16.5" customHeight="1">
      <c r="B163" s="9"/>
      <c r="C163" s="9"/>
      <c r="D163" s="9"/>
      <c r="E163" s="25"/>
      <c r="F163" s="25"/>
      <c r="G163" s="25"/>
      <c r="H163" s="25"/>
      <c r="I163" s="44"/>
      <c r="J163" s="51"/>
      <c r="K163" s="51"/>
      <c r="L163" s="51"/>
      <c r="M163" s="55"/>
      <c r="N163" s="59"/>
    </row>
    <row r="164" spans="2:14" ht="16.5" customHeight="1">
      <c r="B164" s="9" t="s">
        <v>106</v>
      </c>
      <c r="C164" s="9"/>
      <c r="D164" s="9"/>
      <c r="E164" s="28">
        <v>4</v>
      </c>
      <c r="F164" s="28"/>
      <c r="G164" s="43"/>
      <c r="H164" s="43"/>
      <c r="I164" s="44"/>
      <c r="J164" s="51"/>
      <c r="K164" s="51"/>
      <c r="L164" s="51"/>
      <c r="M164" s="55"/>
      <c r="N164" s="59"/>
    </row>
    <row r="165" spans="2:14" ht="16.5" customHeight="1">
      <c r="B165" s="9"/>
      <c r="C165" s="9"/>
      <c r="D165" s="9"/>
      <c r="E165" s="29"/>
      <c r="F165" s="29"/>
      <c r="G165" s="43"/>
      <c r="H165" s="43"/>
      <c r="I165" s="44"/>
      <c r="J165" s="51"/>
      <c r="K165" s="51"/>
      <c r="L165" s="51"/>
      <c r="M165" s="55"/>
      <c r="N165" s="59"/>
    </row>
    <row r="166" spans="2:14" ht="4.5" customHeight="1">
      <c r="N166" s="1" t="str">
        <f>IF(M166="","",#REF!+M166)</f>
        <v/>
      </c>
    </row>
    <row r="167" spans="2:14" ht="16.5" customHeight="1">
      <c r="B167" s="10" t="s">
        <v>107</v>
      </c>
      <c r="C167" s="13" t="s">
        <v>60</v>
      </c>
      <c r="D167" s="18" t="s">
        <v>37</v>
      </c>
      <c r="E167" s="18" t="s">
        <v>10</v>
      </c>
      <c r="F167" s="18" t="s">
        <v>113</v>
      </c>
      <c r="G167" s="18"/>
      <c r="H167" s="18" t="s">
        <v>115</v>
      </c>
      <c r="I167" s="18"/>
      <c r="J167" s="18"/>
      <c r="K167" s="18"/>
      <c r="L167" s="18"/>
      <c r="M167" s="18" t="s">
        <v>117</v>
      </c>
      <c r="N167" s="60" t="s">
        <v>118</v>
      </c>
    </row>
    <row r="168" spans="2:14" ht="15.75" customHeight="1">
      <c r="B168" s="11">
        <f t="shared" ref="B168:B207" si="6">ROW()-47</f>
        <v>121</v>
      </c>
      <c r="C168" s="14"/>
      <c r="D168" s="19"/>
      <c r="E168" s="30"/>
      <c r="F168" s="36"/>
      <c r="G168" s="40"/>
      <c r="H168" s="36"/>
      <c r="I168" s="46"/>
      <c r="J168" s="46"/>
      <c r="K168" s="46"/>
      <c r="L168" s="46"/>
      <c r="M168" s="56"/>
      <c r="N168" s="61" t="str">
        <f>IF(M168="","",N155+M168)</f>
        <v/>
      </c>
    </row>
    <row r="169" spans="2:14" ht="15.75" customHeight="1">
      <c r="B169" s="11">
        <f t="shared" si="6"/>
        <v>122</v>
      </c>
      <c r="C169" s="15"/>
      <c r="D169" s="20"/>
      <c r="E169" s="31"/>
      <c r="F169" s="36"/>
      <c r="G169" s="40"/>
      <c r="H169" s="36"/>
      <c r="I169" s="46"/>
      <c r="J169" s="46"/>
      <c r="K169" s="46"/>
      <c r="L169" s="46"/>
      <c r="M169" s="56"/>
      <c r="N169" s="61" t="str">
        <f t="shared" ref="N169:N207" si="7">IF(M169="","",SUM(N168,M169))</f>
        <v/>
      </c>
    </row>
    <row r="170" spans="2:14" ht="15.75" customHeight="1">
      <c r="B170" s="11">
        <f t="shared" si="6"/>
        <v>123</v>
      </c>
      <c r="C170" s="15"/>
      <c r="D170" s="20"/>
      <c r="E170" s="31"/>
      <c r="F170" s="36"/>
      <c r="G170" s="40"/>
      <c r="H170" s="36"/>
      <c r="I170" s="46"/>
      <c r="J170" s="46"/>
      <c r="K170" s="46"/>
      <c r="L170" s="46"/>
      <c r="M170" s="56"/>
      <c r="N170" s="61" t="str">
        <f t="shared" si="7"/>
        <v/>
      </c>
    </row>
    <row r="171" spans="2:14" ht="15.75" customHeight="1">
      <c r="B171" s="11">
        <f t="shared" si="6"/>
        <v>124</v>
      </c>
      <c r="C171" s="14"/>
      <c r="D171" s="19"/>
      <c r="E171" s="30"/>
      <c r="F171" s="36"/>
      <c r="G171" s="40"/>
      <c r="H171" s="36"/>
      <c r="I171" s="46"/>
      <c r="J171" s="46"/>
      <c r="K171" s="46"/>
      <c r="L171" s="46"/>
      <c r="M171" s="56"/>
      <c r="N171" s="61" t="str">
        <f t="shared" si="7"/>
        <v/>
      </c>
    </row>
    <row r="172" spans="2:14" ht="15.75" customHeight="1">
      <c r="B172" s="11">
        <f t="shared" si="6"/>
        <v>125</v>
      </c>
      <c r="C172" s="14"/>
      <c r="D172" s="19"/>
      <c r="E172" s="30"/>
      <c r="F172" s="36"/>
      <c r="G172" s="40"/>
      <c r="H172" s="36"/>
      <c r="I172" s="46"/>
      <c r="J172" s="46"/>
      <c r="K172" s="46"/>
      <c r="L172" s="46"/>
      <c r="M172" s="56"/>
      <c r="N172" s="61" t="str">
        <f t="shared" si="7"/>
        <v/>
      </c>
    </row>
    <row r="173" spans="2:14" ht="15.75" customHeight="1">
      <c r="B173" s="11">
        <f t="shared" si="6"/>
        <v>126</v>
      </c>
      <c r="C173" s="16"/>
      <c r="D173" s="21"/>
      <c r="E173" s="32"/>
      <c r="F173" s="37"/>
      <c r="G173" s="41"/>
      <c r="H173" s="37"/>
      <c r="I173" s="47"/>
      <c r="J173" s="47"/>
      <c r="K173" s="47"/>
      <c r="L173" s="47"/>
      <c r="M173" s="56"/>
      <c r="N173" s="61" t="str">
        <f t="shared" si="7"/>
        <v/>
      </c>
    </row>
    <row r="174" spans="2:14" ht="15.75" customHeight="1">
      <c r="B174" s="11">
        <f t="shared" si="6"/>
        <v>127</v>
      </c>
      <c r="C174" s="15"/>
      <c r="D174" s="20"/>
      <c r="E174" s="31"/>
      <c r="F174" s="36"/>
      <c r="G174" s="40"/>
      <c r="H174" s="36"/>
      <c r="I174" s="46"/>
      <c r="J174" s="46"/>
      <c r="K174" s="46"/>
      <c r="L174" s="46"/>
      <c r="M174" s="56"/>
      <c r="N174" s="61" t="str">
        <f t="shared" si="7"/>
        <v/>
      </c>
    </row>
    <row r="175" spans="2:14" ht="15.75" customHeight="1">
      <c r="B175" s="11">
        <f t="shared" si="6"/>
        <v>128</v>
      </c>
      <c r="C175" s="15"/>
      <c r="D175" s="20"/>
      <c r="E175" s="31"/>
      <c r="F175" s="36"/>
      <c r="G175" s="40"/>
      <c r="H175" s="36"/>
      <c r="I175" s="46"/>
      <c r="J175" s="46"/>
      <c r="K175" s="46"/>
      <c r="L175" s="46"/>
      <c r="M175" s="56"/>
      <c r="N175" s="61" t="str">
        <f t="shared" si="7"/>
        <v/>
      </c>
    </row>
    <row r="176" spans="2:14" ht="15.75" customHeight="1">
      <c r="B176" s="11">
        <f t="shared" si="6"/>
        <v>129</v>
      </c>
      <c r="C176" s="14"/>
      <c r="D176" s="19"/>
      <c r="E176" s="30"/>
      <c r="F176" s="36"/>
      <c r="G176" s="40"/>
      <c r="H176" s="36"/>
      <c r="I176" s="46"/>
      <c r="J176" s="46"/>
      <c r="K176" s="46"/>
      <c r="L176" s="46"/>
      <c r="M176" s="56"/>
      <c r="N176" s="61" t="str">
        <f t="shared" si="7"/>
        <v/>
      </c>
    </row>
    <row r="177" spans="2:14" ht="15.75" customHeight="1">
      <c r="B177" s="11">
        <f t="shared" si="6"/>
        <v>130</v>
      </c>
      <c r="C177" s="15"/>
      <c r="D177" s="20"/>
      <c r="E177" s="31"/>
      <c r="F177" s="36"/>
      <c r="G177" s="40"/>
      <c r="H177" s="36"/>
      <c r="I177" s="46"/>
      <c r="J177" s="46"/>
      <c r="K177" s="46"/>
      <c r="L177" s="46"/>
      <c r="M177" s="56"/>
      <c r="N177" s="61" t="str">
        <f t="shared" si="7"/>
        <v/>
      </c>
    </row>
    <row r="178" spans="2:14" ht="15.75" customHeight="1">
      <c r="B178" s="11">
        <f t="shared" si="6"/>
        <v>131</v>
      </c>
      <c r="C178" s="14"/>
      <c r="D178" s="19"/>
      <c r="E178" s="30"/>
      <c r="F178" s="36"/>
      <c r="G178" s="40"/>
      <c r="H178" s="36"/>
      <c r="I178" s="46"/>
      <c r="J178" s="46"/>
      <c r="K178" s="46"/>
      <c r="L178" s="46"/>
      <c r="M178" s="56"/>
      <c r="N178" s="61" t="str">
        <f t="shared" si="7"/>
        <v/>
      </c>
    </row>
    <row r="179" spans="2:14" ht="15.75" customHeight="1">
      <c r="B179" s="11">
        <f t="shared" si="6"/>
        <v>132</v>
      </c>
      <c r="C179" s="14"/>
      <c r="D179" s="19"/>
      <c r="E179" s="30"/>
      <c r="F179" s="36"/>
      <c r="G179" s="40"/>
      <c r="H179" s="36"/>
      <c r="I179" s="46"/>
      <c r="J179" s="46"/>
      <c r="K179" s="46"/>
      <c r="L179" s="46"/>
      <c r="M179" s="56"/>
      <c r="N179" s="61" t="str">
        <f t="shared" si="7"/>
        <v/>
      </c>
    </row>
    <row r="180" spans="2:14" ht="15.75" customHeight="1">
      <c r="B180" s="11">
        <f t="shared" si="6"/>
        <v>133</v>
      </c>
      <c r="C180" s="14"/>
      <c r="D180" s="19"/>
      <c r="E180" s="30"/>
      <c r="F180" s="36"/>
      <c r="G180" s="40"/>
      <c r="H180" s="36"/>
      <c r="I180" s="46"/>
      <c r="J180" s="46"/>
      <c r="K180" s="46"/>
      <c r="L180" s="46"/>
      <c r="M180" s="56"/>
      <c r="N180" s="61" t="str">
        <f t="shared" si="7"/>
        <v/>
      </c>
    </row>
    <row r="181" spans="2:14" ht="15.75" customHeight="1">
      <c r="B181" s="11">
        <f t="shared" si="6"/>
        <v>134</v>
      </c>
      <c r="C181" s="16"/>
      <c r="D181" s="21"/>
      <c r="E181" s="32"/>
      <c r="F181" s="37"/>
      <c r="G181" s="41"/>
      <c r="H181" s="37"/>
      <c r="I181" s="47"/>
      <c r="J181" s="47"/>
      <c r="K181" s="47"/>
      <c r="L181" s="47"/>
      <c r="M181" s="56"/>
      <c r="N181" s="61" t="str">
        <f t="shared" si="7"/>
        <v/>
      </c>
    </row>
    <row r="182" spans="2:14" ht="15.75" customHeight="1">
      <c r="B182" s="11">
        <f t="shared" si="6"/>
        <v>135</v>
      </c>
      <c r="C182" s="14"/>
      <c r="D182" s="19"/>
      <c r="E182" s="30"/>
      <c r="F182" s="36"/>
      <c r="G182" s="40"/>
      <c r="H182" s="36"/>
      <c r="I182" s="46"/>
      <c r="J182" s="46"/>
      <c r="K182" s="46"/>
      <c r="L182" s="46"/>
      <c r="M182" s="56"/>
      <c r="N182" s="61" t="str">
        <f t="shared" si="7"/>
        <v/>
      </c>
    </row>
    <row r="183" spans="2:14" ht="15.75" customHeight="1">
      <c r="B183" s="11">
        <f t="shared" si="6"/>
        <v>136</v>
      </c>
      <c r="C183" s="14"/>
      <c r="D183" s="19"/>
      <c r="E183" s="30"/>
      <c r="F183" s="36"/>
      <c r="G183" s="40"/>
      <c r="H183" s="36"/>
      <c r="I183" s="46"/>
      <c r="J183" s="46"/>
      <c r="K183" s="46"/>
      <c r="L183" s="46"/>
      <c r="M183" s="56"/>
      <c r="N183" s="61" t="str">
        <f t="shared" si="7"/>
        <v/>
      </c>
    </row>
    <row r="184" spans="2:14" ht="15.75" customHeight="1">
      <c r="B184" s="11">
        <f t="shared" si="6"/>
        <v>137</v>
      </c>
      <c r="C184" s="14"/>
      <c r="D184" s="19"/>
      <c r="E184" s="30"/>
      <c r="F184" s="36"/>
      <c r="G184" s="40"/>
      <c r="H184" s="36"/>
      <c r="I184" s="46"/>
      <c r="J184" s="46"/>
      <c r="K184" s="46"/>
      <c r="L184" s="46"/>
      <c r="M184" s="56"/>
      <c r="N184" s="61" t="str">
        <f t="shared" si="7"/>
        <v/>
      </c>
    </row>
    <row r="185" spans="2:14" ht="15.75" customHeight="1">
      <c r="B185" s="11">
        <f t="shared" si="6"/>
        <v>138</v>
      </c>
      <c r="C185" s="14"/>
      <c r="D185" s="19"/>
      <c r="E185" s="30"/>
      <c r="F185" s="36"/>
      <c r="G185" s="40"/>
      <c r="H185" s="36"/>
      <c r="I185" s="46"/>
      <c r="J185" s="46"/>
      <c r="K185" s="46"/>
      <c r="L185" s="46"/>
      <c r="M185" s="56"/>
      <c r="N185" s="61" t="str">
        <f t="shared" si="7"/>
        <v/>
      </c>
    </row>
    <row r="186" spans="2:14" ht="15.75" customHeight="1">
      <c r="B186" s="11">
        <f t="shared" si="6"/>
        <v>139</v>
      </c>
      <c r="C186" s="14"/>
      <c r="D186" s="19"/>
      <c r="E186" s="30"/>
      <c r="F186" s="36"/>
      <c r="G186" s="40"/>
      <c r="H186" s="36"/>
      <c r="I186" s="46"/>
      <c r="J186" s="46"/>
      <c r="K186" s="46"/>
      <c r="L186" s="46"/>
      <c r="M186" s="56"/>
      <c r="N186" s="61" t="str">
        <f t="shared" si="7"/>
        <v/>
      </c>
    </row>
    <row r="187" spans="2:14" ht="15.75" customHeight="1">
      <c r="B187" s="11">
        <f t="shared" si="6"/>
        <v>140</v>
      </c>
      <c r="C187" s="14"/>
      <c r="D187" s="19"/>
      <c r="E187" s="30"/>
      <c r="F187" s="36"/>
      <c r="G187" s="40"/>
      <c r="H187" s="36"/>
      <c r="I187" s="46"/>
      <c r="J187" s="46"/>
      <c r="K187" s="46"/>
      <c r="L187" s="46"/>
      <c r="M187" s="56"/>
      <c r="N187" s="61" t="str">
        <f t="shared" si="7"/>
        <v/>
      </c>
    </row>
    <row r="188" spans="2:14" ht="15.75" customHeight="1">
      <c r="B188" s="11">
        <f t="shared" si="6"/>
        <v>141</v>
      </c>
      <c r="C188" s="14"/>
      <c r="D188" s="19"/>
      <c r="E188" s="30"/>
      <c r="F188" s="36"/>
      <c r="G188" s="40"/>
      <c r="H188" s="36"/>
      <c r="I188" s="46"/>
      <c r="J188" s="46"/>
      <c r="K188" s="46"/>
      <c r="L188" s="46"/>
      <c r="M188" s="56"/>
      <c r="N188" s="61" t="str">
        <f t="shared" si="7"/>
        <v/>
      </c>
    </row>
    <row r="189" spans="2:14" ht="15.75" customHeight="1">
      <c r="B189" s="11">
        <f t="shared" si="6"/>
        <v>142</v>
      </c>
      <c r="C189" s="14"/>
      <c r="D189" s="19"/>
      <c r="E189" s="30"/>
      <c r="F189" s="36"/>
      <c r="G189" s="40"/>
      <c r="H189" s="36"/>
      <c r="I189" s="46"/>
      <c r="J189" s="46"/>
      <c r="K189" s="46"/>
      <c r="L189" s="46"/>
      <c r="M189" s="56"/>
      <c r="N189" s="61" t="str">
        <f t="shared" si="7"/>
        <v/>
      </c>
    </row>
    <row r="190" spans="2:14" ht="15.75" customHeight="1">
      <c r="B190" s="11">
        <f t="shared" si="6"/>
        <v>143</v>
      </c>
      <c r="C190" s="14"/>
      <c r="D190" s="19"/>
      <c r="E190" s="30"/>
      <c r="F190" s="36"/>
      <c r="G190" s="40"/>
      <c r="H190" s="36"/>
      <c r="I190" s="46"/>
      <c r="J190" s="46"/>
      <c r="K190" s="46"/>
      <c r="L190" s="46"/>
      <c r="M190" s="56"/>
      <c r="N190" s="61" t="str">
        <f t="shared" si="7"/>
        <v/>
      </c>
    </row>
    <row r="191" spans="2:14" ht="15.75" customHeight="1">
      <c r="B191" s="11">
        <f t="shared" si="6"/>
        <v>144</v>
      </c>
      <c r="C191" s="14"/>
      <c r="D191" s="19"/>
      <c r="E191" s="30"/>
      <c r="F191" s="36"/>
      <c r="G191" s="40"/>
      <c r="H191" s="36"/>
      <c r="I191" s="46"/>
      <c r="J191" s="46"/>
      <c r="K191" s="46"/>
      <c r="L191" s="46"/>
      <c r="M191" s="56"/>
      <c r="N191" s="61" t="str">
        <f t="shared" si="7"/>
        <v/>
      </c>
    </row>
    <row r="192" spans="2:14" ht="15.75" customHeight="1">
      <c r="B192" s="11">
        <f t="shared" si="6"/>
        <v>145</v>
      </c>
      <c r="C192" s="14"/>
      <c r="D192" s="19"/>
      <c r="E192" s="30"/>
      <c r="F192" s="36"/>
      <c r="G192" s="40"/>
      <c r="H192" s="36"/>
      <c r="I192" s="46"/>
      <c r="J192" s="46"/>
      <c r="K192" s="46"/>
      <c r="L192" s="46"/>
      <c r="M192" s="56"/>
      <c r="N192" s="61" t="str">
        <f t="shared" si="7"/>
        <v/>
      </c>
    </row>
    <row r="193" spans="2:14" ht="15.75" customHeight="1">
      <c r="B193" s="11">
        <f t="shared" si="6"/>
        <v>146</v>
      </c>
      <c r="C193" s="14"/>
      <c r="D193" s="19"/>
      <c r="E193" s="30"/>
      <c r="F193" s="36"/>
      <c r="G193" s="40"/>
      <c r="H193" s="36"/>
      <c r="I193" s="46"/>
      <c r="J193" s="46"/>
      <c r="K193" s="46"/>
      <c r="L193" s="46"/>
      <c r="M193" s="56"/>
      <c r="N193" s="61" t="str">
        <f t="shared" si="7"/>
        <v/>
      </c>
    </row>
    <row r="194" spans="2:14" ht="15.75" customHeight="1">
      <c r="B194" s="11">
        <f t="shared" si="6"/>
        <v>147</v>
      </c>
      <c r="C194" s="14"/>
      <c r="D194" s="19"/>
      <c r="E194" s="30"/>
      <c r="F194" s="36"/>
      <c r="G194" s="40"/>
      <c r="H194" s="36"/>
      <c r="I194" s="46"/>
      <c r="J194" s="46"/>
      <c r="K194" s="46"/>
      <c r="L194" s="46"/>
      <c r="M194" s="56"/>
      <c r="N194" s="61" t="str">
        <f t="shared" si="7"/>
        <v/>
      </c>
    </row>
    <row r="195" spans="2:14" ht="15.75" customHeight="1">
      <c r="B195" s="11">
        <f t="shared" si="6"/>
        <v>148</v>
      </c>
      <c r="C195" s="14"/>
      <c r="D195" s="19"/>
      <c r="E195" s="30"/>
      <c r="F195" s="36"/>
      <c r="G195" s="40"/>
      <c r="H195" s="36"/>
      <c r="I195" s="46"/>
      <c r="J195" s="46"/>
      <c r="K195" s="46"/>
      <c r="L195" s="46"/>
      <c r="M195" s="56"/>
      <c r="N195" s="61" t="str">
        <f t="shared" si="7"/>
        <v/>
      </c>
    </row>
    <row r="196" spans="2:14" ht="15.75" customHeight="1">
      <c r="B196" s="11">
        <f t="shared" si="6"/>
        <v>149</v>
      </c>
      <c r="C196" s="14"/>
      <c r="D196" s="19"/>
      <c r="E196" s="30"/>
      <c r="F196" s="36"/>
      <c r="G196" s="40"/>
      <c r="H196" s="36"/>
      <c r="I196" s="46"/>
      <c r="J196" s="46"/>
      <c r="K196" s="46"/>
      <c r="L196" s="46"/>
      <c r="M196" s="56"/>
      <c r="N196" s="61" t="str">
        <f t="shared" si="7"/>
        <v/>
      </c>
    </row>
    <row r="197" spans="2:14" ht="15.75" customHeight="1">
      <c r="B197" s="11">
        <f t="shared" si="6"/>
        <v>150</v>
      </c>
      <c r="C197" s="14"/>
      <c r="D197" s="19"/>
      <c r="E197" s="30"/>
      <c r="F197" s="36"/>
      <c r="G197" s="40"/>
      <c r="H197" s="36"/>
      <c r="I197" s="46"/>
      <c r="J197" s="46"/>
      <c r="K197" s="46"/>
      <c r="L197" s="46"/>
      <c r="M197" s="56"/>
      <c r="N197" s="61" t="str">
        <f t="shared" si="7"/>
        <v/>
      </c>
    </row>
    <row r="198" spans="2:14" ht="15.75" customHeight="1">
      <c r="B198" s="11">
        <f t="shared" si="6"/>
        <v>151</v>
      </c>
      <c r="C198" s="14"/>
      <c r="D198" s="19"/>
      <c r="E198" s="30"/>
      <c r="F198" s="36"/>
      <c r="G198" s="40"/>
      <c r="H198" s="36"/>
      <c r="I198" s="46"/>
      <c r="J198" s="46"/>
      <c r="K198" s="46"/>
      <c r="L198" s="46"/>
      <c r="M198" s="56"/>
      <c r="N198" s="61" t="str">
        <f t="shared" si="7"/>
        <v/>
      </c>
    </row>
    <row r="199" spans="2:14" ht="15.75" customHeight="1">
      <c r="B199" s="11">
        <f t="shared" si="6"/>
        <v>152</v>
      </c>
      <c r="C199" s="14"/>
      <c r="D199" s="19"/>
      <c r="E199" s="30"/>
      <c r="F199" s="36"/>
      <c r="G199" s="40"/>
      <c r="H199" s="36"/>
      <c r="I199" s="46"/>
      <c r="J199" s="46"/>
      <c r="K199" s="46"/>
      <c r="L199" s="46"/>
      <c r="M199" s="56"/>
      <c r="N199" s="61" t="str">
        <f t="shared" si="7"/>
        <v/>
      </c>
    </row>
    <row r="200" spans="2:14" ht="15.75" customHeight="1">
      <c r="B200" s="11">
        <f t="shared" si="6"/>
        <v>153</v>
      </c>
      <c r="C200" s="14"/>
      <c r="D200" s="19"/>
      <c r="E200" s="30"/>
      <c r="F200" s="36"/>
      <c r="G200" s="40"/>
      <c r="H200" s="36"/>
      <c r="I200" s="46"/>
      <c r="J200" s="46"/>
      <c r="K200" s="46"/>
      <c r="L200" s="46"/>
      <c r="M200" s="56"/>
      <c r="N200" s="61" t="str">
        <f t="shared" si="7"/>
        <v/>
      </c>
    </row>
    <row r="201" spans="2:14" ht="15.75" customHeight="1">
      <c r="B201" s="11">
        <f t="shared" si="6"/>
        <v>154</v>
      </c>
      <c r="C201" s="14"/>
      <c r="D201" s="19"/>
      <c r="E201" s="30"/>
      <c r="F201" s="36"/>
      <c r="G201" s="40"/>
      <c r="H201" s="36"/>
      <c r="I201" s="46"/>
      <c r="J201" s="46"/>
      <c r="K201" s="46"/>
      <c r="L201" s="46"/>
      <c r="M201" s="56"/>
      <c r="N201" s="61" t="str">
        <f t="shared" si="7"/>
        <v/>
      </c>
    </row>
    <row r="202" spans="2:14" ht="15.75" customHeight="1">
      <c r="B202" s="11">
        <f t="shared" si="6"/>
        <v>155</v>
      </c>
      <c r="C202" s="14"/>
      <c r="D202" s="19"/>
      <c r="E202" s="30"/>
      <c r="F202" s="36"/>
      <c r="G202" s="40"/>
      <c r="H202" s="36"/>
      <c r="I202" s="46"/>
      <c r="J202" s="46"/>
      <c r="K202" s="46"/>
      <c r="L202" s="46"/>
      <c r="M202" s="56"/>
      <c r="N202" s="61" t="str">
        <f t="shared" si="7"/>
        <v/>
      </c>
    </row>
    <row r="203" spans="2:14" ht="15.75" customHeight="1">
      <c r="B203" s="11">
        <f t="shared" si="6"/>
        <v>156</v>
      </c>
      <c r="C203" s="14"/>
      <c r="D203" s="19"/>
      <c r="E203" s="30"/>
      <c r="F203" s="36"/>
      <c r="G203" s="40"/>
      <c r="H203" s="36"/>
      <c r="I203" s="46"/>
      <c r="J203" s="46"/>
      <c r="K203" s="46"/>
      <c r="L203" s="46"/>
      <c r="M203" s="56"/>
      <c r="N203" s="61" t="str">
        <f t="shared" si="7"/>
        <v/>
      </c>
    </row>
    <row r="204" spans="2:14" ht="15.75" customHeight="1">
      <c r="B204" s="11">
        <f t="shared" si="6"/>
        <v>157</v>
      </c>
      <c r="C204" s="14"/>
      <c r="D204" s="19"/>
      <c r="E204" s="30"/>
      <c r="F204" s="36"/>
      <c r="G204" s="40"/>
      <c r="H204" s="36"/>
      <c r="I204" s="46"/>
      <c r="J204" s="46"/>
      <c r="K204" s="46"/>
      <c r="L204" s="46"/>
      <c r="M204" s="56"/>
      <c r="N204" s="61" t="str">
        <f t="shared" si="7"/>
        <v/>
      </c>
    </row>
    <row r="205" spans="2:14" ht="15.75" customHeight="1">
      <c r="B205" s="11">
        <f t="shared" si="6"/>
        <v>158</v>
      </c>
      <c r="C205" s="14"/>
      <c r="D205" s="19"/>
      <c r="E205" s="30"/>
      <c r="F205" s="36"/>
      <c r="G205" s="40"/>
      <c r="H205" s="36"/>
      <c r="I205" s="46"/>
      <c r="J205" s="46"/>
      <c r="K205" s="46"/>
      <c r="L205" s="46"/>
      <c r="M205" s="56"/>
      <c r="N205" s="61" t="str">
        <f t="shared" si="7"/>
        <v/>
      </c>
    </row>
    <row r="206" spans="2:14" ht="15.75" customHeight="1">
      <c r="B206" s="11">
        <f t="shared" si="6"/>
        <v>159</v>
      </c>
      <c r="C206" s="14"/>
      <c r="D206" s="19"/>
      <c r="E206" s="30"/>
      <c r="F206" s="36"/>
      <c r="G206" s="40"/>
      <c r="H206" s="36"/>
      <c r="I206" s="46"/>
      <c r="J206" s="46"/>
      <c r="K206" s="46"/>
      <c r="L206" s="46"/>
      <c r="M206" s="56"/>
      <c r="N206" s="61" t="str">
        <f t="shared" si="7"/>
        <v/>
      </c>
    </row>
    <row r="207" spans="2:14" ht="15.75" customHeight="1">
      <c r="B207" s="11">
        <f t="shared" si="6"/>
        <v>160</v>
      </c>
      <c r="C207" s="14"/>
      <c r="D207" s="19"/>
      <c r="E207" s="30"/>
      <c r="F207" s="36"/>
      <c r="G207" s="40"/>
      <c r="H207" s="36"/>
      <c r="I207" s="46"/>
      <c r="J207" s="46"/>
      <c r="K207" s="46"/>
      <c r="L207" s="46"/>
      <c r="M207" s="56"/>
      <c r="N207" s="61" t="str">
        <f t="shared" si="7"/>
        <v/>
      </c>
    </row>
    <row r="208" spans="2:14" ht="15.75" customHeight="1">
      <c r="B208" s="12" t="s">
        <v>111</v>
      </c>
      <c r="C208" s="17"/>
      <c r="D208" s="17"/>
      <c r="E208" s="17"/>
      <c r="F208" s="17"/>
      <c r="G208" s="17"/>
      <c r="H208" s="17"/>
      <c r="I208" s="17"/>
      <c r="J208" s="17"/>
      <c r="K208" s="17"/>
      <c r="L208" s="17"/>
      <c r="M208" s="57">
        <f>SUM(M168:M207)</f>
        <v>0</v>
      </c>
      <c r="N208" s="62"/>
    </row>
    <row r="210" spans="12:14" ht="16.5" customHeight="1">
      <c r="M210" s="58">
        <f>M52+M104+M156+M208</f>
        <v>0</v>
      </c>
      <c r="N210" s="1" t="s">
        <v>119</v>
      </c>
    </row>
    <row r="212" spans="12:14" ht="16.5" customHeight="1">
      <c r="L212" s="54"/>
      <c r="M212" s="54"/>
      <c r="N212" s="54"/>
    </row>
  </sheetData>
  <sheetProtection password="C7A8" sheet="1" objects="1" scenarios="1" formatCells="0" selectLockedCells="1"/>
  <mergeCells count="379">
    <mergeCell ref="B1:N1"/>
    <mergeCell ref="F11:G11"/>
    <mergeCell ref="H11:L11"/>
    <mergeCell ref="F12:G12"/>
    <mergeCell ref="H12:L12"/>
    <mergeCell ref="F13:G13"/>
    <mergeCell ref="H13:L13"/>
    <mergeCell ref="F14:G14"/>
    <mergeCell ref="H14:L14"/>
    <mergeCell ref="F15:G15"/>
    <mergeCell ref="H15:L15"/>
    <mergeCell ref="F16:G16"/>
    <mergeCell ref="H16:L16"/>
    <mergeCell ref="F17:G17"/>
    <mergeCell ref="H17:L17"/>
    <mergeCell ref="F18:G18"/>
    <mergeCell ref="H18:L18"/>
    <mergeCell ref="F19:G19"/>
    <mergeCell ref="H19:L19"/>
    <mergeCell ref="F20:G20"/>
    <mergeCell ref="H20:L20"/>
    <mergeCell ref="F21:G21"/>
    <mergeCell ref="H21:L21"/>
    <mergeCell ref="F22:G22"/>
    <mergeCell ref="H22:L22"/>
    <mergeCell ref="F23:G23"/>
    <mergeCell ref="H23:L23"/>
    <mergeCell ref="F24:G24"/>
    <mergeCell ref="H24:L24"/>
    <mergeCell ref="F25:G25"/>
    <mergeCell ref="H25:L25"/>
    <mergeCell ref="F26:G26"/>
    <mergeCell ref="H26:L26"/>
    <mergeCell ref="F27:G27"/>
    <mergeCell ref="H27:L27"/>
    <mergeCell ref="F28:G28"/>
    <mergeCell ref="H28:L28"/>
    <mergeCell ref="F29:G29"/>
    <mergeCell ref="H29:L29"/>
    <mergeCell ref="F30:G30"/>
    <mergeCell ref="H30:L30"/>
    <mergeCell ref="F31:G31"/>
    <mergeCell ref="H31:L31"/>
    <mergeCell ref="F32:G32"/>
    <mergeCell ref="H32:L32"/>
    <mergeCell ref="F33:G33"/>
    <mergeCell ref="H33:L33"/>
    <mergeCell ref="F34:G34"/>
    <mergeCell ref="H34:L34"/>
    <mergeCell ref="F35:G35"/>
    <mergeCell ref="H35:L35"/>
    <mergeCell ref="F36:G36"/>
    <mergeCell ref="H36:L36"/>
    <mergeCell ref="F37:G37"/>
    <mergeCell ref="H37:L37"/>
    <mergeCell ref="F38:G38"/>
    <mergeCell ref="H38:L38"/>
    <mergeCell ref="F39:G39"/>
    <mergeCell ref="H39:L39"/>
    <mergeCell ref="F40:G40"/>
    <mergeCell ref="H40:L40"/>
    <mergeCell ref="F41:G41"/>
    <mergeCell ref="H41:L41"/>
    <mergeCell ref="F42:G42"/>
    <mergeCell ref="H42:L42"/>
    <mergeCell ref="F43:G43"/>
    <mergeCell ref="H43:L43"/>
    <mergeCell ref="F44:G44"/>
    <mergeCell ref="H44:L44"/>
    <mergeCell ref="F45:G45"/>
    <mergeCell ref="H45:L45"/>
    <mergeCell ref="F46:G46"/>
    <mergeCell ref="H46:L46"/>
    <mergeCell ref="F47:G47"/>
    <mergeCell ref="H47:L47"/>
    <mergeCell ref="F48:G48"/>
    <mergeCell ref="H48:L48"/>
    <mergeCell ref="F49:G49"/>
    <mergeCell ref="H49:L49"/>
    <mergeCell ref="F50:G50"/>
    <mergeCell ref="H50:L50"/>
    <mergeCell ref="F51:G51"/>
    <mergeCell ref="H51:L51"/>
    <mergeCell ref="B52:L52"/>
    <mergeCell ref="B53:N53"/>
    <mergeCell ref="J55:N55"/>
    <mergeCell ref="F63:G63"/>
    <mergeCell ref="H63:L63"/>
    <mergeCell ref="F64:G64"/>
    <mergeCell ref="H64:L64"/>
    <mergeCell ref="F65:G65"/>
    <mergeCell ref="H65:L65"/>
    <mergeCell ref="F66:G66"/>
    <mergeCell ref="H66:L66"/>
    <mergeCell ref="F67:G67"/>
    <mergeCell ref="H67:L67"/>
    <mergeCell ref="F68:G68"/>
    <mergeCell ref="H68:L68"/>
    <mergeCell ref="F69:G69"/>
    <mergeCell ref="H69:L69"/>
    <mergeCell ref="F70:G70"/>
    <mergeCell ref="H70:L70"/>
    <mergeCell ref="F71:G71"/>
    <mergeCell ref="H71:L71"/>
    <mergeCell ref="F72:G72"/>
    <mergeCell ref="H72:L72"/>
    <mergeCell ref="F73:G73"/>
    <mergeCell ref="H73:L73"/>
    <mergeCell ref="F74:G74"/>
    <mergeCell ref="H74:L74"/>
    <mergeCell ref="F75:G75"/>
    <mergeCell ref="H75:L75"/>
    <mergeCell ref="F76:G76"/>
    <mergeCell ref="H76:L76"/>
    <mergeCell ref="F77:G77"/>
    <mergeCell ref="H77:L77"/>
    <mergeCell ref="F78:G78"/>
    <mergeCell ref="H78:L78"/>
    <mergeCell ref="F79:G79"/>
    <mergeCell ref="H79:L79"/>
    <mergeCell ref="F80:G80"/>
    <mergeCell ref="H80:L80"/>
    <mergeCell ref="F81:G81"/>
    <mergeCell ref="H81:L81"/>
    <mergeCell ref="F82:G82"/>
    <mergeCell ref="H82:L82"/>
    <mergeCell ref="F83:G83"/>
    <mergeCell ref="H83:L83"/>
    <mergeCell ref="F84:G84"/>
    <mergeCell ref="H84:L84"/>
    <mergeCell ref="F85:G85"/>
    <mergeCell ref="H85:L85"/>
    <mergeCell ref="F86:G86"/>
    <mergeCell ref="H86:L86"/>
    <mergeCell ref="F87:G87"/>
    <mergeCell ref="H87:L87"/>
    <mergeCell ref="F88:G88"/>
    <mergeCell ref="H88:L88"/>
    <mergeCell ref="F89:G89"/>
    <mergeCell ref="H89:L89"/>
    <mergeCell ref="F90:G90"/>
    <mergeCell ref="H90:L90"/>
    <mergeCell ref="F91:G91"/>
    <mergeCell ref="H91:L91"/>
    <mergeCell ref="F92:G92"/>
    <mergeCell ref="H92:L92"/>
    <mergeCell ref="F93:G93"/>
    <mergeCell ref="H93:L93"/>
    <mergeCell ref="F94:G94"/>
    <mergeCell ref="H94:L94"/>
    <mergeCell ref="F95:G95"/>
    <mergeCell ref="H95:L95"/>
    <mergeCell ref="F96:G96"/>
    <mergeCell ref="H96:L96"/>
    <mergeCell ref="F97:G97"/>
    <mergeCell ref="H97:L97"/>
    <mergeCell ref="F98:G98"/>
    <mergeCell ref="H98:L98"/>
    <mergeCell ref="F99:G99"/>
    <mergeCell ref="H99:L99"/>
    <mergeCell ref="F100:G100"/>
    <mergeCell ref="H100:L100"/>
    <mergeCell ref="F101:G101"/>
    <mergeCell ref="H101:L101"/>
    <mergeCell ref="F102:G102"/>
    <mergeCell ref="H102:L102"/>
    <mergeCell ref="F103:G103"/>
    <mergeCell ref="H103:L103"/>
    <mergeCell ref="B104:L104"/>
    <mergeCell ref="B105:N105"/>
    <mergeCell ref="J107:N107"/>
    <mergeCell ref="F115:G115"/>
    <mergeCell ref="H115:L115"/>
    <mergeCell ref="F116:G116"/>
    <mergeCell ref="H116:L116"/>
    <mergeCell ref="F117:G117"/>
    <mergeCell ref="H117:L117"/>
    <mergeCell ref="F118:G118"/>
    <mergeCell ref="H118:L118"/>
    <mergeCell ref="F119:G119"/>
    <mergeCell ref="H119:L119"/>
    <mergeCell ref="F120:G120"/>
    <mergeCell ref="H120:L120"/>
    <mergeCell ref="F121:G121"/>
    <mergeCell ref="H121:L121"/>
    <mergeCell ref="F122:G122"/>
    <mergeCell ref="H122:L122"/>
    <mergeCell ref="F123:G123"/>
    <mergeCell ref="H123:L123"/>
    <mergeCell ref="F124:G124"/>
    <mergeCell ref="H124:L124"/>
    <mergeCell ref="F125:G125"/>
    <mergeCell ref="H125:L125"/>
    <mergeCell ref="F126:G126"/>
    <mergeCell ref="H126:L126"/>
    <mergeCell ref="F127:G127"/>
    <mergeCell ref="H127:L127"/>
    <mergeCell ref="F128:G128"/>
    <mergeCell ref="H128:L128"/>
    <mergeCell ref="F129:G129"/>
    <mergeCell ref="H129:L129"/>
    <mergeCell ref="F130:G130"/>
    <mergeCell ref="H130:L130"/>
    <mergeCell ref="F131:G131"/>
    <mergeCell ref="H131:L131"/>
    <mergeCell ref="F132:G132"/>
    <mergeCell ref="H132:L132"/>
    <mergeCell ref="F133:G133"/>
    <mergeCell ref="H133:L133"/>
    <mergeCell ref="F134:G134"/>
    <mergeCell ref="H134:L134"/>
    <mergeCell ref="F135:G135"/>
    <mergeCell ref="H135:L135"/>
    <mergeCell ref="F136:G136"/>
    <mergeCell ref="H136:L136"/>
    <mergeCell ref="F137:G137"/>
    <mergeCell ref="H137:L137"/>
    <mergeCell ref="F138:G138"/>
    <mergeCell ref="H138:L138"/>
    <mergeCell ref="F139:G139"/>
    <mergeCell ref="H139:L139"/>
    <mergeCell ref="F140:G140"/>
    <mergeCell ref="H140:L140"/>
    <mergeCell ref="F141:G141"/>
    <mergeCell ref="H141:L141"/>
    <mergeCell ref="F142:G142"/>
    <mergeCell ref="H142:L142"/>
    <mergeCell ref="F143:G143"/>
    <mergeCell ref="H143:L143"/>
    <mergeCell ref="F144:G144"/>
    <mergeCell ref="H144:L144"/>
    <mergeCell ref="F145:G145"/>
    <mergeCell ref="H145:L145"/>
    <mergeCell ref="F146:G146"/>
    <mergeCell ref="H146:L146"/>
    <mergeCell ref="F147:G147"/>
    <mergeCell ref="H147:L147"/>
    <mergeCell ref="F148:G148"/>
    <mergeCell ref="H148:L148"/>
    <mergeCell ref="F149:G149"/>
    <mergeCell ref="H149:L149"/>
    <mergeCell ref="F150:G150"/>
    <mergeCell ref="H150:L150"/>
    <mergeCell ref="F151:G151"/>
    <mergeCell ref="H151:L151"/>
    <mergeCell ref="F152:G152"/>
    <mergeCell ref="H152:L152"/>
    <mergeCell ref="F153:G153"/>
    <mergeCell ref="H153:L153"/>
    <mergeCell ref="F154:G154"/>
    <mergeCell ref="H154:L154"/>
    <mergeCell ref="F155:G155"/>
    <mergeCell ref="H155:L155"/>
    <mergeCell ref="B156:L156"/>
    <mergeCell ref="B157:N157"/>
    <mergeCell ref="J159:N159"/>
    <mergeCell ref="F167:G167"/>
    <mergeCell ref="H167:L167"/>
    <mergeCell ref="F168:G168"/>
    <mergeCell ref="H168:L168"/>
    <mergeCell ref="F169:G169"/>
    <mergeCell ref="H169:L169"/>
    <mergeCell ref="F170:G170"/>
    <mergeCell ref="H170:L170"/>
    <mergeCell ref="F171:G171"/>
    <mergeCell ref="H171:L171"/>
    <mergeCell ref="F172:G172"/>
    <mergeCell ref="H172:L172"/>
    <mergeCell ref="F173:G173"/>
    <mergeCell ref="H173:L173"/>
    <mergeCell ref="F174:G174"/>
    <mergeCell ref="H174:L174"/>
    <mergeCell ref="F175:G175"/>
    <mergeCell ref="H175:L175"/>
    <mergeCell ref="F176:G176"/>
    <mergeCell ref="H176:L176"/>
    <mergeCell ref="F177:G177"/>
    <mergeCell ref="H177:L177"/>
    <mergeCell ref="F178:G178"/>
    <mergeCell ref="H178:L178"/>
    <mergeCell ref="F179:G179"/>
    <mergeCell ref="H179:L179"/>
    <mergeCell ref="F180:G180"/>
    <mergeCell ref="H180:L180"/>
    <mergeCell ref="F181:G181"/>
    <mergeCell ref="H181:L181"/>
    <mergeCell ref="F182:G182"/>
    <mergeCell ref="H182:L182"/>
    <mergeCell ref="F183:G183"/>
    <mergeCell ref="H183:L183"/>
    <mergeCell ref="F184:G184"/>
    <mergeCell ref="H184:L184"/>
    <mergeCell ref="F185:G185"/>
    <mergeCell ref="H185:L185"/>
    <mergeCell ref="F186:G186"/>
    <mergeCell ref="H186:L186"/>
    <mergeCell ref="F187:G187"/>
    <mergeCell ref="H187:L187"/>
    <mergeCell ref="F188:G188"/>
    <mergeCell ref="H188:L188"/>
    <mergeCell ref="F189:G189"/>
    <mergeCell ref="H189:L189"/>
    <mergeCell ref="F190:G190"/>
    <mergeCell ref="H190:L190"/>
    <mergeCell ref="F191:G191"/>
    <mergeCell ref="H191:L191"/>
    <mergeCell ref="F192:G192"/>
    <mergeCell ref="H192:L192"/>
    <mergeCell ref="F193:G193"/>
    <mergeCell ref="H193:L193"/>
    <mergeCell ref="F194:G194"/>
    <mergeCell ref="H194:L194"/>
    <mergeCell ref="F195:G195"/>
    <mergeCell ref="H195:L195"/>
    <mergeCell ref="F196:G196"/>
    <mergeCell ref="H196:L196"/>
    <mergeCell ref="F197:G197"/>
    <mergeCell ref="H197:L197"/>
    <mergeCell ref="F198:G198"/>
    <mergeCell ref="H198:L198"/>
    <mergeCell ref="F199:G199"/>
    <mergeCell ref="H199:L199"/>
    <mergeCell ref="F200:G200"/>
    <mergeCell ref="H200:L200"/>
    <mergeCell ref="F201:G201"/>
    <mergeCell ref="H201:L201"/>
    <mergeCell ref="F202:G202"/>
    <mergeCell ref="H202:L202"/>
    <mergeCell ref="F203:G203"/>
    <mergeCell ref="H203:L203"/>
    <mergeCell ref="F204:G204"/>
    <mergeCell ref="H204:L204"/>
    <mergeCell ref="F205:G205"/>
    <mergeCell ref="H205:L205"/>
    <mergeCell ref="F206:G206"/>
    <mergeCell ref="H206:L206"/>
    <mergeCell ref="F207:G207"/>
    <mergeCell ref="H207:L207"/>
    <mergeCell ref="B208:L208"/>
    <mergeCell ref="B2:D3"/>
    <mergeCell ref="E2:H3"/>
    <mergeCell ref="B4:D5"/>
    <mergeCell ref="E4:H5"/>
    <mergeCell ref="B6:D7"/>
    <mergeCell ref="E6:F7"/>
    <mergeCell ref="G6:H7"/>
    <mergeCell ref="B8:D9"/>
    <mergeCell ref="E8:F9"/>
    <mergeCell ref="G8:H9"/>
    <mergeCell ref="B54:D55"/>
    <mergeCell ref="E54:H55"/>
    <mergeCell ref="B56:D57"/>
    <mergeCell ref="E56:H57"/>
    <mergeCell ref="B58:D59"/>
    <mergeCell ref="E58:F59"/>
    <mergeCell ref="G58:H59"/>
    <mergeCell ref="B60:D61"/>
    <mergeCell ref="E60:F61"/>
    <mergeCell ref="G60:H61"/>
    <mergeCell ref="B106:D107"/>
    <mergeCell ref="E106:H107"/>
    <mergeCell ref="B108:D109"/>
    <mergeCell ref="E108:H109"/>
    <mergeCell ref="B110:D111"/>
    <mergeCell ref="E110:F111"/>
    <mergeCell ref="G110:H111"/>
    <mergeCell ref="B112:D113"/>
    <mergeCell ref="E112:F113"/>
    <mergeCell ref="G112:H113"/>
    <mergeCell ref="B158:D159"/>
    <mergeCell ref="E158:H159"/>
    <mergeCell ref="B160:D161"/>
    <mergeCell ref="E160:H161"/>
    <mergeCell ref="B162:D163"/>
    <mergeCell ref="E162:F163"/>
    <mergeCell ref="G162:H163"/>
    <mergeCell ref="B164:D165"/>
    <mergeCell ref="E164:F165"/>
    <mergeCell ref="G164:H165"/>
  </mergeCells>
  <phoneticPr fontId="3"/>
  <dataValidations count="3">
    <dataValidation type="list" allowBlank="1" showDropDown="0" showInputMessage="1" showErrorMessage="1" sqref="E2">
      <formula1>"運営交付金,活動交付金Ａ,活動交付金Ｂ"</formula1>
    </dataValidation>
    <dataValidation allowBlank="1" showDropDown="1" showInputMessage="1" showErrorMessage="1" sqref="E6:F7"/>
    <dataValidation type="list" allowBlank="1" showDropDown="0" showInputMessage="1" showErrorMessage="1" sqref="G6:H7">
      <formula1>"通信運搬費,手数料,保険料"</formula1>
    </dataValidation>
  </dataValidations>
  <printOptions horizontalCentered="1"/>
  <pageMargins left="0.59055118110236227" right="0.59055118110236227" top="0.59055118110236227" bottom="0.59055118110236227" header="0.31496062992125984" footer="0.39370078740157483"/>
  <pageSetup paperSize="9" scale="98" fitToWidth="1" fitToHeight="1" orientation="portrait" usePrinterDefaults="1" r:id="rId1"/>
  <headerFooter>
    <oddHeader>&amp;R&amp;12〔事務様式２〕</oddHeader>
  </headerFooter>
  <rowBreaks count="3" manualBreakCount="3">
    <brk id="52" min="1" max="14" man="1"/>
    <brk id="104" min="1" max="14" man="1"/>
    <brk id="156" min="1" max="14" man="1"/>
  </rowBreaks>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27</vt:i4>
      </vt:variant>
    </vt:vector>
  </HeadingPairs>
  <TitlesOfParts>
    <vt:vector size="27" baseType="lpstr">
      <vt:lpstr>【運営費】出納簿（人件費）</vt:lpstr>
      <vt:lpstr>【運営費】出納簿（賃借料）</vt:lpstr>
      <vt:lpstr>【運営費】出納簿（光熱水費）</vt:lpstr>
      <vt:lpstr>【運営費】出納簿（消耗品費）</vt:lpstr>
      <vt:lpstr>【運営費】出納簿（食糧費）</vt:lpstr>
      <vt:lpstr>【運営費】出納簿（印刷製本費）</vt:lpstr>
      <vt:lpstr>【運営費】出納簿（修繕料）</vt:lpstr>
      <vt:lpstr>【運営費】出納簿（通信運搬費）</vt:lpstr>
      <vt:lpstr>【運営費】出納簿（手数料）</vt:lpstr>
      <vt:lpstr>【運営費】出納簿（使用料及び賃借料)</vt:lpstr>
      <vt:lpstr>【運営費】出納簿（予備１)</vt:lpstr>
      <vt:lpstr>【運営費】出納簿（予備2)</vt:lpstr>
      <vt:lpstr>【活動費】積算資料①</vt:lpstr>
      <vt:lpstr>【活動費】積算資料②</vt:lpstr>
      <vt:lpstr>【活動費】積算資料③</vt:lpstr>
      <vt:lpstr>【活動費】積算資料④</vt:lpstr>
      <vt:lpstr>【活動費】積算資料⑤</vt:lpstr>
      <vt:lpstr>【活動費】積算資料⑥</vt:lpstr>
      <vt:lpstr>【活動費】積算資料⑦</vt:lpstr>
      <vt:lpstr>【活動費(行政間連携)】積算資料⑧</vt:lpstr>
      <vt:lpstr>【活動費(行政間連携)】積算資料⑨</vt:lpstr>
      <vt:lpstr>活動実績明細書</vt:lpstr>
      <vt:lpstr>収支決算書</vt:lpstr>
      <vt:lpstr>自己評価シート</vt:lpstr>
      <vt:lpstr>返還金のない実績報告書</vt:lpstr>
      <vt:lpstr>返還金のある実績報告書</vt:lpstr>
      <vt:lpstr>チェックリスト</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J12009</dc:creator>
  <cp:lastModifiedBy>Administrator</cp:lastModifiedBy>
  <cp:lastPrinted>2022-10-20T01:23:19Z</cp:lastPrinted>
  <dcterms:created xsi:type="dcterms:W3CDTF">2016-02-18T04:02:46Z</dcterms:created>
  <dcterms:modified xsi:type="dcterms:W3CDTF">2024-02-29T09:36:08Z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5" baseType="lpwstr">
      <vt:lpwstr>3.0.2.0</vt:lpwstr>
      <vt:lpwstr>3.1.3.0</vt:lpwstr>
      <vt:lpwstr>3.1.5.0</vt:lpwstr>
      <vt:lpwstr>3.1.7.0</vt:lpwstr>
      <vt:lpwstr>3.1.9.0</vt:lpwstr>
    </vt:vector>
  </property>
  <property fmtid="{DCFEDD21-7773-49B2-8022-6FC58DB5260B}" pid="3" name="LastSavedVersion">
    <vt:lpwstr>3.1.9.0</vt:lpwstr>
  </property>
  <property fmtid="{DCFEDD21-7773-49B2-8022-6FC58DB5260B}" pid="4" name="LastSavedDate">
    <vt:filetime>2024-02-29T09:36:08Z</vt:filetime>
  </property>
</Properties>
</file>