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30.73\share\zaisei\財政\公会計（総務省改訂モデル作成）\★統一基準新公会計関係（Ｈ28～）\財務書類（H30年度決算）\HP用ファイル\"/>
    </mc:Choice>
  </mc:AlternateContent>
  <bookViews>
    <workbookView xWindow="480" yWindow="60" windowWidth="18075" windowHeight="9900"/>
  </bookViews>
  <sheets>
    <sheet name="貸借対照表(BS)" sheetId="1" r:id="rId1"/>
    <sheet name="行政コスト計算書(PL)" sheetId="2" r:id="rId2"/>
    <sheet name="純資産変動計算書(NW)" sheetId="3" r:id="rId3"/>
    <sheet name="資金収支計算書(CF)" sheetId="4" r:id="rId4"/>
  </sheets>
  <definedNames>
    <definedName name="_xlnm.Print_Titles" localSheetId="1">'行政コスト計算書(PL)'!$1:$5</definedName>
    <definedName name="_xlnm.Print_Titles" localSheetId="3">'資金収支計算書(CF)'!$1:$5</definedName>
    <definedName name="_xlnm.Print_Titles" localSheetId="2">'純資産変動計算書(NW)'!$1:$5</definedName>
    <definedName name="_xlnm.Print_Titles" localSheetId="0">'貸借対照表(BS)'!$1:$5</definedName>
  </definedNames>
  <calcPr calcId="162913"/>
</workbook>
</file>

<file path=xl/calcChain.xml><?xml version="1.0" encoding="utf-8"?>
<calcChain xmlns="http://schemas.openxmlformats.org/spreadsheetml/2006/main">
  <c r="C23" i="3" l="1"/>
  <c r="C24" i="3" s="1"/>
  <c r="B23" i="3"/>
  <c r="B24" i="3" s="1"/>
  <c r="C22" i="3"/>
  <c r="B22" i="3"/>
  <c r="C6" i="3"/>
  <c r="B6" i="3"/>
</calcChain>
</file>

<file path=xl/sharedStrings.xml><?xml version="1.0" encoding="utf-8"?>
<sst xmlns="http://schemas.openxmlformats.org/spreadsheetml/2006/main" count="272" uniqueCount="183">
  <si>
    <t>報告書（連結財務諸表）</t>
  </si>
  <si>
    <t>自治体名：笠岡市</t>
  </si>
  <si>
    <t>年度：平成30年度</t>
  </si>
  <si>
    <t>会計：連結会計</t>
  </si>
  <si>
    <t xml:space="preserve">  </t>
  </si>
  <si>
    <t>貸借対照表(BS)</t>
  </si>
  <si>
    <t>（単位：円）</t>
  </si>
  <si>
    <t>科目名</t>
  </si>
  <si>
    <t>金額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</si>
  <si>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</si>
  <si>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</si>
  <si>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</si>
  <si>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</si>
  <si>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</si>
  <si>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土地減損損失累計額</t>
  </si>
  <si>
    <t>-</t>
  </si>
  <si>
    <t xml:space="preserve">        立木竹</t>
  </si>
  <si>
    <t xml:space="preserve">        立木竹減損損失累計額</t>
  </si>
  <si>
    <t xml:space="preserve">        建物</t>
  </si>
  <si>
    <t xml:space="preserve">        建物減価償却累計額</t>
  </si>
  <si>
    <t xml:space="preserve">        建物減損損失累計額</t>
  </si>
  <si>
    <t xml:space="preserve">        工作物</t>
  </si>
  <si>
    <t xml:space="preserve">        工作物減価償却累計額</t>
  </si>
  <si>
    <t xml:space="preserve">        工作物減損損失累計額</t>
  </si>
  <si>
    <t xml:space="preserve">        船舶</t>
  </si>
  <si>
    <t xml:space="preserve">        船舶減価償却累計額</t>
  </si>
  <si>
    <t xml:space="preserve">        船舶減損損失累計額</t>
  </si>
  <si>
    <t xml:space="preserve">        浮標等</t>
  </si>
  <si>
    <t xml:space="preserve">        浮標等減価償却累計額</t>
  </si>
  <si>
    <t xml:space="preserve">        浮標等減損損失累計額</t>
  </si>
  <si>
    <t xml:space="preserve">        航空機</t>
  </si>
  <si>
    <t xml:space="preserve">        航空機減価償却累計額</t>
  </si>
  <si>
    <t xml:space="preserve">        航空機減損損失累計額</t>
  </si>
  <si>
    <t xml:space="preserve">        その他</t>
  </si>
  <si>
    <t xml:space="preserve">        その他減価償却累計額</t>
  </si>
  <si>
    <t xml:space="preserve">        その他減損損失累計額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</si>
  <si>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</si>
  <si>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</si>
  <si>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</si>
  <si>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</si>
  <si>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  物品減損損失累計額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</si>
  <si>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</si>
  <si>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</si>
  <si>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</si>
  <si>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</si>
  <si>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</si>
  <si>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</si>
  <si>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</si>
  <si>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</si>
  <si>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</si>
  <si>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</si>
  <si>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</si>
  <si>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</si>
  <si>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</si>
  <si>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</si>
  <si>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</si>
  <si>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</si>
  <si>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</si>
  <si>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</si>
  <si>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</si>
  <si>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</si>
  <si>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</si>
  <si>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</si>
  <si>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 xml:space="preserve">  繰延資産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</si>
  <si>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</si>
  <si>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</si>
  <si>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</si>
  <si>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</si>
  <si>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</si>
  <si>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</si>
  <si>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</si>
  <si>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</si>
  <si>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</si>
  <si>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</si>
  <si>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</si>
  <si>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</si>
  <si>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</si>
  <si>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</si>
  <si>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</si>
  <si>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</si>
  <si>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</si>
  <si>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</si>
  <si>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</si>
  <si>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 xml:space="preserve">  他団体出資等分</t>
  </si>
  <si>
    <t>純資産合計</t>
  </si>
  <si>
    <t>負債及び純資産合計</t>
  </si>
  <si>
    <t>行政コスト計算書(PL)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</si>
  <si>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</si>
  <si>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</si>
  <si>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</si>
  <si>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</si>
  <si>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</si>
  <si>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</si>
  <si>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</si>
  <si>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</si>
  <si>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</si>
  <si>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</si>
  <si>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</si>
  <si>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</si>
  <si>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</si>
  <si>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</si>
  <si>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</si>
  <si>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</si>
  <si>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</si>
  <si>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</si>
  <si>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</si>
  <si>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</si>
  <si>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</si>
  <si>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</si>
  <si>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</si>
  <si>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</si>
  <si>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</si>
  <si>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</si>
  <si>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純資産変動計算書(NW)</t>
  </si>
  <si>
    <t>合計</t>
  </si>
  <si>
    <t>固定資産等形成分</t>
  </si>
  <si>
    <t>余剰分(不足分)</t>
  </si>
  <si>
    <t>他団体出資等分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</si>
  <si>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</si>
  <si>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</si>
  <si>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</si>
  <si>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</si>
  <si>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</si>
  <si>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</si>
  <si>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</si>
  <si>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</si>
  <si>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</si>
  <si>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</si>
  <si>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</si>
  <si>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</si>
  <si>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</si>
  <si>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他団体出資等分の増加</t>
  </si>
  <si>
    <t xml:space="preserve">  他団体出資等分の減少</t>
  </si>
  <si>
    <t xml:space="preserve">  比例連結割合変更に伴う差額</t>
  </si>
  <si>
    <t xml:space="preserve">  その他</t>
  </si>
  <si>
    <t xml:space="preserve">  本年度純資産変動額</t>
  </si>
  <si>
    <t>本年度末純資産残高</t>
  </si>
  <si>
    <t>資金収支計算書(CF)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</si>
  <si>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</si>
  <si>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</si>
  <si>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</si>
  <si>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</si>
  <si>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</si>
  <si>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</si>
  <si>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</si>
  <si>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</si>
  <si>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</si>
  <si>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</si>
  <si>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</si>
  <si>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</si>
  <si>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</si>
  <si>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</si>
  <si>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</si>
  <si>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</si>
  <si>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</si>
  <si>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</si>
  <si>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</si>
  <si>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</si>
  <si>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</si>
  <si>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</si>
  <si>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</si>
  <si>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</si>
  <si>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</si>
  <si>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</si>
  <si>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</si>
  <si>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</si>
  <si>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</si>
  <si>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</si>
  <si>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</si>
  <si>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</si>
  <si>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</si>
  <si>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地方債等償還支出</t>
  </si>
  <si>
    <t xml:space="preserve">  財務活動収入</t>
  </si>
  <si>
    <t xml:space="preserve">    地方債等発行収入</t>
  </si>
  <si>
    <t>財務活動収支</t>
  </si>
  <si>
    <t>本年度資金収支額</t>
  </si>
  <si>
    <t>前年度末資金残高</t>
  </si>
  <si>
    <t>比例連結割合変更に伴う差額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</si>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</sst>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3" fontId="1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abSelected="1" view="pageBreakPreview" zoomScaleNormal="100" zoomScaleSheetLayoutView="100" workbookViewId="0">
      <selection sqref="A1:E1"/>
    </sheetView>
  </sheetViews>
  <sheetFormatPr defaultColWidth="8.875" defaultRowHeight="11.25" x14ac:dyDescent="0.15"/>
  <cols>
    <col min="1" max="1" width="30.875" style="9" customWidth="1"/>
    <col min="2" max="7" width="18.875" style="9" customWidth="1"/>
    <col min="8" max="16384" width="8.875" style="9"/>
  </cols>
  <sheetData>
    <row r="1" spans="1:5" ht="21" x14ac:dyDescent="0.15">
      <c r="A1" s="10" t="s">
        <v>0</v>
      </c>
      <c r="B1" s="11"/>
      <c r="C1" s="11"/>
      <c r="D1" s="11"/>
      <c r="E1" s="11"/>
    </row>
    <row r="2" spans="1:5" ht="17.100000000000001" customHeight="1" x14ac:dyDescent="0.15">
      <c r="A2" s="5" t="s">
        <v>1</v>
      </c>
      <c r="E2" s="6" t="s">
        <v>2</v>
      </c>
    </row>
    <row r="3" spans="1:5" ht="17.100000000000001" customHeight="1" x14ac:dyDescent="0.15">
      <c r="A3" s="5" t="s">
        <v>3</v>
      </c>
      <c r="E3" s="6" t="s">
        <v>4</v>
      </c>
    </row>
    <row r="4" spans="1:5" ht="17.100000000000001" customHeight="1" x14ac:dyDescent="0.15">
      <c r="A4" s="5" t="s">
        <v>5</v>
      </c>
      <c r="E4" s="6" t="s">
        <v>6</v>
      </c>
    </row>
    <row r="5" spans="1:5" ht="27" customHeight="1" x14ac:dyDescent="0.15">
      <c r="A5" s="3" t="s">
        <v>7</v>
      </c>
      <c r="B5" s="12" t="s">
        <v>8</v>
      </c>
      <c r="C5" s="12"/>
      <c r="D5" s="12"/>
      <c r="E5" s="12"/>
    </row>
    <row r="6" spans="1:5" ht="17.100000000000001" customHeight="1" x14ac:dyDescent="0.15">
      <c r="A6" s="7" t="s">
        <v>9</v>
      </c>
      <c r="B6" s="1"/>
      <c r="C6" s="1"/>
      <c r="D6" s="1"/>
      <c r="E6" s="1"/>
    </row>
    <row r="7" spans="1:5" ht="17.100000000000001" customHeight="1" x14ac:dyDescent="0.15">
      <c r="A7" s="7" t="s">
        <v>10</v>
      </c>
      <c r="B7" s="1"/>
      <c r="C7" s="1"/>
      <c r="D7" s="1"/>
      <c r="E7" s="2">
        <v>121313667766</v>
      </c>
    </row>
    <row r="8" spans="1:5" ht="17.100000000000001" customHeight="1" x14ac:dyDescent="0.15">
      <c r="A8" s="7" t="s">
        <v>11</v>
      </c>
      <c r="B8" s="1"/>
      <c r="C8" s="1"/>
      <c r="D8" s="2">
        <v>116441945419</v>
      </c>
      <c r="E8" s="1"/>
    </row>
    <row r="9" spans="1:5" ht="17.100000000000001" customHeight="1" x14ac:dyDescent="0.15">
      <c r="A9" s="7" t="s">
        <v>12</v>
      </c>
      <c r="B9" s="1"/>
      <c r="C9" s="2">
        <v>37398151636</v>
      </c>
      <c r="D9" s="1"/>
      <c r="E9" s="1"/>
    </row>
    <row r="10" spans="1:5" ht="17.100000000000001" customHeight="1" x14ac:dyDescent="0.15">
      <c r="A10" s="7" t="s">
        <v>13</v>
      </c>
      <c r="B10" s="2">
        <v>21628983807</v>
      </c>
      <c r="C10" s="1"/>
      <c r="D10" s="1"/>
      <c r="E10" s="1"/>
    </row>
    <row r="11" spans="1:5" ht="17.100000000000001" customHeight="1" x14ac:dyDescent="0.15">
      <c r="A11" s="7" t="s">
        <v>14</v>
      </c>
      <c r="B11" s="2" t="s">
        <v>15</v>
      </c>
      <c r="C11" s="1"/>
      <c r="D11" s="1"/>
      <c r="E11" s="1"/>
    </row>
    <row r="12" spans="1:5" ht="17.100000000000001" customHeight="1" x14ac:dyDescent="0.15">
      <c r="A12" s="7" t="s">
        <v>16</v>
      </c>
      <c r="B12" s="2" t="s">
        <v>15</v>
      </c>
      <c r="C12" s="1"/>
      <c r="D12" s="1"/>
      <c r="E12" s="1"/>
    </row>
    <row r="13" spans="1:5" ht="17.100000000000001" customHeight="1" x14ac:dyDescent="0.15">
      <c r="A13" s="7" t="s">
        <v>17</v>
      </c>
      <c r="B13" s="2" t="s">
        <v>15</v>
      </c>
      <c r="C13" s="1"/>
      <c r="D13" s="1"/>
      <c r="E13" s="1"/>
    </row>
    <row r="14" spans="1:5" ht="17.100000000000001" customHeight="1" x14ac:dyDescent="0.15">
      <c r="A14" s="7" t="s">
        <v>18</v>
      </c>
      <c r="B14" s="2">
        <v>45512352590</v>
      </c>
      <c r="C14" s="1"/>
      <c r="D14" s="1"/>
      <c r="E14" s="1"/>
    </row>
    <row r="15" spans="1:5" ht="17.100000000000001" customHeight="1" x14ac:dyDescent="0.15">
      <c r="A15" s="7" t="s">
        <v>19</v>
      </c>
      <c r="B15" s="2">
        <v>-31945826323</v>
      </c>
      <c r="C15" s="1"/>
      <c r="D15" s="1"/>
      <c r="E15" s="1"/>
    </row>
    <row r="16" spans="1:5" ht="17.100000000000001" customHeight="1" x14ac:dyDescent="0.15">
      <c r="A16" s="7" t="s">
        <v>20</v>
      </c>
      <c r="B16" s="2" t="s">
        <v>15</v>
      </c>
      <c r="C16" s="1"/>
      <c r="D16" s="1"/>
      <c r="E16" s="1"/>
    </row>
    <row r="17" spans="1:5" ht="17.100000000000001" customHeight="1" x14ac:dyDescent="0.15">
      <c r="A17" s="7" t="s">
        <v>21</v>
      </c>
      <c r="B17" s="2">
        <v>3368688193</v>
      </c>
      <c r="C17" s="1"/>
      <c r="D17" s="1"/>
      <c r="E17" s="1"/>
    </row>
    <row r="18" spans="1:5" ht="17.100000000000001" customHeight="1" x14ac:dyDescent="0.15">
      <c r="A18" s="7" t="s">
        <v>22</v>
      </c>
      <c r="B18" s="2">
        <v>-1643555134</v>
      </c>
      <c r="C18" s="1"/>
      <c r="D18" s="1"/>
      <c r="E18" s="1"/>
    </row>
    <row r="19" spans="1:5" ht="17.100000000000001" customHeight="1" x14ac:dyDescent="0.15">
      <c r="A19" s="7" t="s">
        <v>23</v>
      </c>
      <c r="B19" s="2" t="s">
        <v>15</v>
      </c>
      <c r="C19" s="1"/>
      <c r="D19" s="1"/>
      <c r="E19" s="1"/>
    </row>
    <row r="20" spans="1:5" ht="17.100000000000001" customHeight="1" x14ac:dyDescent="0.15">
      <c r="A20" s="7" t="s">
        <v>24</v>
      </c>
      <c r="B20" s="2">
        <v>261582800</v>
      </c>
      <c r="C20" s="1"/>
      <c r="D20" s="1"/>
      <c r="E20" s="1"/>
    </row>
    <row r="21" spans="1:5" ht="17.100000000000001" customHeight="1" x14ac:dyDescent="0.15">
      <c r="A21" s="7" t="s">
        <v>25</v>
      </c>
      <c r="B21" s="2">
        <v>-261582797</v>
      </c>
      <c r="C21" s="1"/>
      <c r="D21" s="1"/>
      <c r="E21" s="1"/>
    </row>
    <row r="22" spans="1:5" ht="17.100000000000001" customHeight="1" x14ac:dyDescent="0.15">
      <c r="A22" s="7" t="s">
        <v>26</v>
      </c>
      <c r="B22" s="2" t="s">
        <v>15</v>
      </c>
      <c r="C22" s="1"/>
      <c r="D22" s="1"/>
      <c r="E22" s="1"/>
    </row>
    <row r="23" spans="1:5" ht="17.100000000000001" customHeight="1" x14ac:dyDescent="0.15">
      <c r="A23" s="7" t="s">
        <v>27</v>
      </c>
      <c r="B23" s="2">
        <v>161195000</v>
      </c>
      <c r="C23" s="1"/>
      <c r="D23" s="1"/>
      <c r="E23" s="1"/>
    </row>
    <row r="24" spans="1:5" ht="17.100000000000001" customHeight="1" x14ac:dyDescent="0.15">
      <c r="A24" s="7" t="s">
        <v>28</v>
      </c>
      <c r="B24" s="2">
        <v>-74149700</v>
      </c>
      <c r="C24" s="1"/>
      <c r="D24" s="1"/>
      <c r="E24" s="1"/>
    </row>
    <row r="25" spans="1:5" ht="17.100000000000001" customHeight="1" x14ac:dyDescent="0.15">
      <c r="A25" s="7" t="s">
        <v>29</v>
      </c>
      <c r="B25" s="2" t="s">
        <v>15</v>
      </c>
      <c r="C25" s="1"/>
      <c r="D25" s="1"/>
      <c r="E25" s="1"/>
    </row>
    <row r="26" spans="1:5" ht="17.100000000000001" customHeight="1" x14ac:dyDescent="0.15">
      <c r="A26" s="7" t="s">
        <v>30</v>
      </c>
      <c r="B26" s="2" t="s">
        <v>15</v>
      </c>
      <c r="C26" s="1"/>
      <c r="D26" s="1"/>
      <c r="E26" s="1"/>
    </row>
    <row r="27" spans="1:5" ht="17.100000000000001" customHeight="1" x14ac:dyDescent="0.15">
      <c r="A27" s="7" t="s">
        <v>31</v>
      </c>
      <c r="B27" s="2" t="s">
        <v>15</v>
      </c>
      <c r="C27" s="1"/>
      <c r="D27" s="1"/>
      <c r="E27" s="1"/>
    </row>
    <row r="28" spans="1:5" ht="17.100000000000001" customHeight="1" x14ac:dyDescent="0.15">
      <c r="A28" s="7" t="s">
        <v>32</v>
      </c>
      <c r="B28" s="2" t="s">
        <v>15</v>
      </c>
      <c r="C28" s="1"/>
      <c r="D28" s="1"/>
      <c r="E28" s="1"/>
    </row>
    <row r="29" spans="1:5" ht="17.100000000000001" customHeight="1" x14ac:dyDescent="0.15">
      <c r="A29" s="7" t="s">
        <v>33</v>
      </c>
      <c r="B29" s="2" t="s">
        <v>15</v>
      </c>
      <c r="C29" s="1"/>
      <c r="D29" s="1"/>
      <c r="E29" s="1"/>
    </row>
    <row r="30" spans="1:5" ht="17.100000000000001" customHeight="1" x14ac:dyDescent="0.15">
      <c r="A30" s="7" t="s">
        <v>34</v>
      </c>
      <c r="B30" s="2" t="s">
        <v>15</v>
      </c>
      <c r="C30" s="1"/>
      <c r="D30" s="1"/>
      <c r="E30" s="1"/>
    </row>
    <row r="31" spans="1:5" ht="17.100000000000001" customHeight="1" x14ac:dyDescent="0.15">
      <c r="A31" s="7" t="s">
        <v>35</v>
      </c>
      <c r="B31" s="2" t="s">
        <v>15</v>
      </c>
      <c r="C31" s="1"/>
      <c r="D31" s="1"/>
      <c r="E31" s="1"/>
    </row>
    <row r="32" spans="1:5" ht="17.100000000000001" customHeight="1" x14ac:dyDescent="0.15">
      <c r="A32" s="7" t="s">
        <v>36</v>
      </c>
      <c r="B32" s="2">
        <v>390463200</v>
      </c>
      <c r="C32" s="1"/>
      <c r="D32" s="1"/>
      <c r="E32" s="1"/>
    </row>
    <row r="33" spans="1:5" ht="17.100000000000001" customHeight="1" x14ac:dyDescent="0.15">
      <c r="A33" s="7" t="s">
        <v>37</v>
      </c>
      <c r="B33" s="1"/>
      <c r="C33" s="2">
        <v>76575340644</v>
      </c>
      <c r="D33" s="1"/>
      <c r="E33" s="1"/>
    </row>
    <row r="34" spans="1:5" ht="17.100000000000001" customHeight="1" x14ac:dyDescent="0.15">
      <c r="A34" s="7" t="s">
        <v>13</v>
      </c>
      <c r="B34" s="2">
        <v>6513055159</v>
      </c>
      <c r="C34" s="1"/>
      <c r="D34" s="1"/>
      <c r="E34" s="1"/>
    </row>
    <row r="35" spans="1:5" ht="17.100000000000001" customHeight="1" x14ac:dyDescent="0.15">
      <c r="A35" s="7" t="s">
        <v>14</v>
      </c>
      <c r="B35" s="2" t="s">
        <v>15</v>
      </c>
      <c r="C35" s="1"/>
      <c r="D35" s="1"/>
      <c r="E35" s="1"/>
    </row>
    <row r="36" spans="1:5" ht="17.100000000000001" customHeight="1" x14ac:dyDescent="0.15">
      <c r="A36" s="7" t="s">
        <v>18</v>
      </c>
      <c r="B36" s="2">
        <v>3819286211</v>
      </c>
      <c r="C36" s="1"/>
      <c r="D36" s="1"/>
      <c r="E36" s="1"/>
    </row>
    <row r="37" spans="1:5" ht="17.100000000000001" customHeight="1" x14ac:dyDescent="0.15">
      <c r="A37" s="7" t="s">
        <v>19</v>
      </c>
      <c r="B37" s="2">
        <v>-2211256678</v>
      </c>
      <c r="C37" s="1"/>
      <c r="D37" s="1"/>
      <c r="E37" s="1"/>
    </row>
    <row r="38" spans="1:5" ht="17.100000000000001" customHeight="1" x14ac:dyDescent="0.15">
      <c r="A38" s="7" t="s">
        <v>20</v>
      </c>
      <c r="B38" s="2" t="s">
        <v>15</v>
      </c>
      <c r="C38" s="1"/>
      <c r="D38" s="1"/>
      <c r="E38" s="1"/>
    </row>
    <row r="39" spans="1:5" ht="17.100000000000001" customHeight="1" x14ac:dyDescent="0.15">
      <c r="A39" s="7" t="s">
        <v>21</v>
      </c>
      <c r="B39" s="2">
        <v>161126396840</v>
      </c>
      <c r="C39" s="1"/>
      <c r="D39" s="1"/>
      <c r="E39" s="1"/>
    </row>
    <row r="40" spans="1:5" ht="17.100000000000001" customHeight="1" x14ac:dyDescent="0.15">
      <c r="A40" s="7" t="s">
        <v>22</v>
      </c>
      <c r="B40" s="2">
        <v>-95203865416</v>
      </c>
      <c r="C40" s="1"/>
      <c r="D40" s="1"/>
      <c r="E40" s="1"/>
    </row>
    <row r="41" spans="1:5" ht="17.100000000000001" customHeight="1" x14ac:dyDescent="0.15">
      <c r="A41" s="7" t="s">
        <v>23</v>
      </c>
      <c r="B41" s="2" t="s">
        <v>15</v>
      </c>
      <c r="C41" s="1"/>
      <c r="D41" s="1"/>
      <c r="E41" s="1"/>
    </row>
    <row r="42" spans="1:5" ht="17.100000000000001" customHeight="1" x14ac:dyDescent="0.15">
      <c r="A42" s="7" t="s">
        <v>33</v>
      </c>
      <c r="B42" s="2">
        <v>13443854553</v>
      </c>
      <c r="C42" s="1"/>
      <c r="D42" s="1"/>
      <c r="E42" s="1"/>
    </row>
    <row r="43" spans="1:5" ht="17.100000000000001" customHeight="1" x14ac:dyDescent="0.15">
      <c r="A43" s="7" t="s">
        <v>34</v>
      </c>
      <c r="B43" s="2">
        <v>-11383883415</v>
      </c>
      <c r="C43" s="1"/>
      <c r="D43" s="1"/>
      <c r="E43" s="1"/>
    </row>
    <row r="44" spans="1:5" ht="17.100000000000001" customHeight="1" x14ac:dyDescent="0.15">
      <c r="A44" s="7" t="s">
        <v>35</v>
      </c>
      <c r="B44" s="2" t="s">
        <v>15</v>
      </c>
      <c r="C44" s="1"/>
      <c r="D44" s="1"/>
      <c r="E44" s="1"/>
    </row>
    <row r="45" spans="1:5" ht="17.100000000000001" customHeight="1" x14ac:dyDescent="0.15">
      <c r="A45" s="7" t="s">
        <v>36</v>
      </c>
      <c r="B45" s="2">
        <v>471753390</v>
      </c>
      <c r="C45" s="1"/>
      <c r="D45" s="1"/>
      <c r="E45" s="1"/>
    </row>
    <row r="46" spans="1:5" ht="17.100000000000001" customHeight="1" x14ac:dyDescent="0.15">
      <c r="A46" s="7" t="s">
        <v>38</v>
      </c>
      <c r="B46" s="1"/>
      <c r="C46" s="2">
        <v>7326650289</v>
      </c>
      <c r="D46" s="1"/>
      <c r="E46" s="1"/>
    </row>
    <row r="47" spans="1:5" ht="17.100000000000001" customHeight="1" x14ac:dyDescent="0.15">
      <c r="A47" s="7" t="s">
        <v>39</v>
      </c>
      <c r="B47" s="1"/>
      <c r="C47" s="2">
        <v>-4858197150</v>
      </c>
      <c r="D47" s="1"/>
      <c r="E47" s="1"/>
    </row>
    <row r="48" spans="1:5" ht="17.100000000000001" customHeight="1" x14ac:dyDescent="0.15">
      <c r="A48" s="7" t="s">
        <v>40</v>
      </c>
      <c r="B48" s="1"/>
      <c r="C48" s="2" t="s">
        <v>15</v>
      </c>
      <c r="D48" s="1"/>
      <c r="E48" s="1"/>
    </row>
    <row r="49" spans="1:5" ht="17.100000000000001" customHeight="1" x14ac:dyDescent="0.15">
      <c r="A49" s="7" t="s">
        <v>41</v>
      </c>
      <c r="B49" s="1"/>
      <c r="C49" s="1"/>
      <c r="D49" s="2">
        <v>1035014979</v>
      </c>
      <c r="E49" s="1"/>
    </row>
    <row r="50" spans="1:5" ht="17.100000000000001" customHeight="1" x14ac:dyDescent="0.15">
      <c r="A50" s="7" t="s">
        <v>42</v>
      </c>
      <c r="B50" s="1"/>
      <c r="C50" s="2">
        <v>171846724</v>
      </c>
      <c r="D50" s="1"/>
      <c r="E50" s="1"/>
    </row>
    <row r="51" spans="1:5" ht="17.100000000000001" customHeight="1" x14ac:dyDescent="0.15">
      <c r="A51" s="7" t="s">
        <v>43</v>
      </c>
      <c r="B51" s="1"/>
      <c r="C51" s="2">
        <v>863168255</v>
      </c>
      <c r="D51" s="1"/>
      <c r="E51" s="1"/>
    </row>
    <row r="52" spans="1:5" ht="17.100000000000001" customHeight="1" x14ac:dyDescent="0.15">
      <c r="A52" s="7" t="s">
        <v>44</v>
      </c>
      <c r="B52" s="1"/>
      <c r="C52" s="1"/>
      <c r="D52" s="2">
        <v>3836707368</v>
      </c>
      <c r="E52" s="1"/>
    </row>
    <row r="53" spans="1:5" ht="17.100000000000001" customHeight="1" x14ac:dyDescent="0.15">
      <c r="A53" s="7" t="s">
        <v>45</v>
      </c>
      <c r="B53" s="1"/>
      <c r="C53" s="2">
        <v>157936433</v>
      </c>
      <c r="D53" s="1"/>
      <c r="E53" s="1"/>
    </row>
    <row r="54" spans="1:5" ht="17.100000000000001" customHeight="1" x14ac:dyDescent="0.15">
      <c r="A54" s="7" t="s">
        <v>46</v>
      </c>
      <c r="B54" s="2">
        <v>99636227</v>
      </c>
      <c r="C54" s="1"/>
      <c r="D54" s="1"/>
      <c r="E54" s="1"/>
    </row>
    <row r="55" spans="1:5" ht="17.100000000000001" customHeight="1" x14ac:dyDescent="0.15">
      <c r="A55" s="7" t="s">
        <v>47</v>
      </c>
      <c r="B55" s="2">
        <v>58300206</v>
      </c>
      <c r="C55" s="1"/>
      <c r="D55" s="1"/>
      <c r="E55" s="1"/>
    </row>
    <row r="56" spans="1:5" ht="17.100000000000001" customHeight="1" x14ac:dyDescent="0.15">
      <c r="A56" s="7" t="s">
        <v>33</v>
      </c>
      <c r="B56" s="2" t="s">
        <v>15</v>
      </c>
      <c r="C56" s="1"/>
      <c r="D56" s="1"/>
      <c r="E56" s="1"/>
    </row>
    <row r="57" spans="1:5" ht="17.100000000000001" customHeight="1" x14ac:dyDescent="0.15">
      <c r="A57" s="7" t="s">
        <v>48</v>
      </c>
      <c r="B57" s="1"/>
      <c r="C57" s="2">
        <v>462357286</v>
      </c>
      <c r="D57" s="1"/>
      <c r="E57" s="1"/>
    </row>
    <row r="58" spans="1:5" ht="17.100000000000001" customHeight="1" x14ac:dyDescent="0.15">
      <c r="A58" s="7" t="s">
        <v>49</v>
      </c>
      <c r="B58" s="1"/>
      <c r="C58" s="2">
        <v>157264000</v>
      </c>
      <c r="D58" s="1"/>
      <c r="E58" s="1"/>
    </row>
    <row r="59" spans="1:5" ht="17.100000000000001" customHeight="1" x14ac:dyDescent="0.15">
      <c r="A59" s="7" t="s">
        <v>50</v>
      </c>
      <c r="B59" s="1"/>
      <c r="C59" s="2">
        <v>3126754139</v>
      </c>
      <c r="D59" s="1"/>
      <c r="E59" s="1"/>
    </row>
    <row r="60" spans="1:5" ht="17.100000000000001" customHeight="1" x14ac:dyDescent="0.15">
      <c r="A60" s="7" t="s">
        <v>51</v>
      </c>
      <c r="B60" s="2" t="s">
        <v>15</v>
      </c>
      <c r="C60" s="1"/>
      <c r="D60" s="1"/>
      <c r="E60" s="1"/>
    </row>
    <row r="61" spans="1:5" ht="17.100000000000001" customHeight="1" x14ac:dyDescent="0.15">
      <c r="A61" s="7" t="s">
        <v>33</v>
      </c>
      <c r="B61" s="2">
        <v>3126754139</v>
      </c>
      <c r="C61" s="1"/>
      <c r="D61" s="1"/>
      <c r="E61" s="1"/>
    </row>
    <row r="62" spans="1:5" ht="17.100000000000001" customHeight="1" x14ac:dyDescent="0.15">
      <c r="A62" s="7" t="s">
        <v>43</v>
      </c>
      <c r="B62" s="1"/>
      <c r="C62" s="2">
        <v>7989696</v>
      </c>
      <c r="D62" s="1"/>
      <c r="E62" s="1"/>
    </row>
    <row r="63" spans="1:5" ht="17.100000000000001" customHeight="1" x14ac:dyDescent="0.15">
      <c r="A63" s="7" t="s">
        <v>52</v>
      </c>
      <c r="B63" s="1"/>
      <c r="C63" s="2">
        <v>-75594186</v>
      </c>
      <c r="D63" s="1"/>
      <c r="E63" s="1"/>
    </row>
    <row r="64" spans="1:5" ht="17.100000000000001" customHeight="1" x14ac:dyDescent="0.15">
      <c r="A64" s="7" t="s">
        <v>53</v>
      </c>
      <c r="B64" s="1"/>
      <c r="C64" s="1"/>
      <c r="D64" s="1"/>
      <c r="E64" s="2">
        <v>7131298373</v>
      </c>
    </row>
    <row r="65" spans="1:5" ht="17.100000000000001" customHeight="1" x14ac:dyDescent="0.15">
      <c r="A65" s="7" t="s">
        <v>54</v>
      </c>
      <c r="B65" s="1"/>
      <c r="C65" s="1"/>
      <c r="D65" s="2">
        <v>4461727018</v>
      </c>
      <c r="E65" s="1"/>
    </row>
    <row r="66" spans="1:5" ht="17.100000000000001" customHeight="1" x14ac:dyDescent="0.15">
      <c r="A66" s="7" t="s">
        <v>55</v>
      </c>
      <c r="B66" s="1"/>
      <c r="C66" s="1"/>
      <c r="D66" s="2">
        <v>1169813411</v>
      </c>
      <c r="E66" s="1"/>
    </row>
    <row r="67" spans="1:5" ht="17.100000000000001" customHeight="1" x14ac:dyDescent="0.15">
      <c r="A67" s="7" t="s">
        <v>56</v>
      </c>
      <c r="B67" s="1"/>
      <c r="C67" s="1"/>
      <c r="D67" s="2" t="s">
        <v>15</v>
      </c>
      <c r="E67" s="1"/>
    </row>
    <row r="68" spans="1:5" ht="17.100000000000001" customHeight="1" x14ac:dyDescent="0.15">
      <c r="A68" s="7" t="s">
        <v>57</v>
      </c>
      <c r="B68" s="1"/>
      <c r="C68" s="1"/>
      <c r="D68" s="2">
        <v>650255248</v>
      </c>
      <c r="E68" s="1"/>
    </row>
    <row r="69" spans="1:5" ht="17.100000000000001" customHeight="1" x14ac:dyDescent="0.15">
      <c r="A69" s="7" t="s">
        <v>58</v>
      </c>
      <c r="B69" s="1"/>
      <c r="C69" s="2">
        <v>647215481</v>
      </c>
      <c r="D69" s="1"/>
      <c r="E69" s="1"/>
    </row>
    <row r="70" spans="1:5" ht="17.100000000000001" customHeight="1" x14ac:dyDescent="0.15">
      <c r="A70" s="7" t="s">
        <v>59</v>
      </c>
      <c r="B70" s="1"/>
      <c r="C70" s="2">
        <v>3039767</v>
      </c>
      <c r="D70" s="1"/>
      <c r="E70" s="1"/>
    </row>
    <row r="71" spans="1:5" ht="17.100000000000001" customHeight="1" x14ac:dyDescent="0.15">
      <c r="A71" s="7" t="s">
        <v>60</v>
      </c>
      <c r="B71" s="1"/>
      <c r="C71" s="1"/>
      <c r="D71" s="2">
        <v>758028247</v>
      </c>
      <c r="E71" s="1"/>
    </row>
    <row r="72" spans="1:5" ht="17.100000000000001" customHeight="1" x14ac:dyDescent="0.15">
      <c r="A72" s="7" t="s">
        <v>61</v>
      </c>
      <c r="B72" s="1"/>
      <c r="C72" s="1"/>
      <c r="D72" s="2">
        <v>126124980</v>
      </c>
      <c r="E72" s="1"/>
    </row>
    <row r="73" spans="1:5" ht="17.100000000000001" customHeight="1" x14ac:dyDescent="0.15">
      <c r="A73" s="7" t="s">
        <v>62</v>
      </c>
      <c r="B73" s="1"/>
      <c r="C73" s="1"/>
      <c r="D73" s="2">
        <v>-34650531</v>
      </c>
      <c r="E73" s="1"/>
    </row>
    <row r="74" spans="1:5" ht="17.100000000000001" customHeight="1" x14ac:dyDescent="0.15">
      <c r="A74" s="7" t="s">
        <v>63</v>
      </c>
      <c r="B74" s="1"/>
      <c r="C74" s="1"/>
      <c r="D74" s="1"/>
      <c r="E74" s="2" t="s">
        <v>15</v>
      </c>
    </row>
    <row r="75" spans="1:5" ht="17.100000000000001" customHeight="1" x14ac:dyDescent="0.15">
      <c r="A75" s="7" t="s">
        <v>64</v>
      </c>
      <c r="B75" s="1"/>
      <c r="C75" s="1"/>
      <c r="D75" s="1"/>
      <c r="E75" s="2">
        <v>128444966139</v>
      </c>
    </row>
    <row r="76" spans="1:5" ht="17.100000000000001" customHeight="1" x14ac:dyDescent="0.15">
      <c r="A76" s="7" t="s">
        <v>65</v>
      </c>
      <c r="B76" s="1"/>
      <c r="C76" s="1"/>
      <c r="D76" s="1"/>
      <c r="E76" s="1"/>
    </row>
    <row r="77" spans="1:5" ht="17.100000000000001" customHeight="1" x14ac:dyDescent="0.15">
      <c r="A77" s="7" t="s">
        <v>66</v>
      </c>
      <c r="B77" s="1"/>
      <c r="C77" s="1"/>
      <c r="D77" s="1"/>
      <c r="E77" s="2">
        <v>54953067221</v>
      </c>
    </row>
    <row r="78" spans="1:5" ht="17.100000000000001" customHeight="1" x14ac:dyDescent="0.15">
      <c r="A78" s="7" t="s">
        <v>67</v>
      </c>
      <c r="B78" s="1"/>
      <c r="C78" s="1"/>
      <c r="D78" s="2">
        <v>35458585081</v>
      </c>
      <c r="E78" s="1"/>
    </row>
    <row r="79" spans="1:5" ht="17.100000000000001" customHeight="1" x14ac:dyDescent="0.15">
      <c r="A79" s="7" t="s">
        <v>68</v>
      </c>
      <c r="B79" s="1"/>
      <c r="C79" s="1"/>
      <c r="D79" s="2">
        <v>448844602</v>
      </c>
      <c r="E79" s="1"/>
    </row>
    <row r="80" spans="1:5" ht="17.100000000000001" customHeight="1" x14ac:dyDescent="0.15">
      <c r="A80" s="7" t="s">
        <v>69</v>
      </c>
      <c r="B80" s="1"/>
      <c r="C80" s="1"/>
      <c r="D80" s="2">
        <v>4206791761</v>
      </c>
      <c r="E80" s="1"/>
    </row>
    <row r="81" spans="1:5" ht="17.100000000000001" customHeight="1" x14ac:dyDescent="0.15">
      <c r="A81" s="7" t="s">
        <v>70</v>
      </c>
      <c r="B81" s="1"/>
      <c r="C81" s="1"/>
      <c r="D81" s="2" t="s">
        <v>15</v>
      </c>
      <c r="E81" s="1"/>
    </row>
    <row r="82" spans="1:5" ht="17.100000000000001" customHeight="1" x14ac:dyDescent="0.15">
      <c r="A82" s="7" t="s">
        <v>61</v>
      </c>
      <c r="B82" s="1"/>
      <c r="C82" s="1"/>
      <c r="D82" s="2">
        <v>14838845777</v>
      </c>
      <c r="E82" s="1"/>
    </row>
    <row r="83" spans="1:5" ht="17.100000000000001" customHeight="1" x14ac:dyDescent="0.15">
      <c r="A83" s="7" t="s">
        <v>71</v>
      </c>
      <c r="B83" s="1"/>
      <c r="C83" s="1"/>
      <c r="D83" s="1"/>
      <c r="E83" s="2">
        <v>5152529221</v>
      </c>
    </row>
    <row r="84" spans="1:5" ht="17.100000000000001" customHeight="1" x14ac:dyDescent="0.15">
      <c r="A84" s="7" t="s">
        <v>72</v>
      </c>
      <c r="B84" s="1"/>
      <c r="C84" s="1"/>
      <c r="D84" s="2">
        <v>2990123731</v>
      </c>
      <c r="E84" s="1"/>
    </row>
    <row r="85" spans="1:5" ht="17.100000000000001" customHeight="1" x14ac:dyDescent="0.15">
      <c r="A85" s="7" t="s">
        <v>73</v>
      </c>
      <c r="B85" s="1"/>
      <c r="C85" s="1"/>
      <c r="D85" s="2">
        <v>880450626</v>
      </c>
      <c r="E85" s="1"/>
    </row>
    <row r="86" spans="1:5" ht="17.100000000000001" customHeight="1" x14ac:dyDescent="0.15">
      <c r="A86" s="7" t="s">
        <v>74</v>
      </c>
      <c r="B86" s="1"/>
      <c r="C86" s="1"/>
      <c r="D86" s="2" t="s">
        <v>15</v>
      </c>
      <c r="E86" s="1"/>
    </row>
    <row r="87" spans="1:5" ht="17.100000000000001" customHeight="1" x14ac:dyDescent="0.15">
      <c r="A87" s="7" t="s">
        <v>75</v>
      </c>
      <c r="B87" s="1"/>
      <c r="C87" s="1"/>
      <c r="D87" s="2" t="s">
        <v>15</v>
      </c>
      <c r="E87" s="1"/>
    </row>
    <row r="88" spans="1:5" ht="17.100000000000001" customHeight="1" x14ac:dyDescent="0.15">
      <c r="A88" s="7" t="s">
        <v>76</v>
      </c>
      <c r="B88" s="1"/>
      <c r="C88" s="1"/>
      <c r="D88" s="2">
        <v>2026420</v>
      </c>
      <c r="E88" s="1"/>
    </row>
    <row r="89" spans="1:5" ht="17.100000000000001" customHeight="1" x14ac:dyDescent="0.15">
      <c r="A89" s="7" t="s">
        <v>77</v>
      </c>
      <c r="B89" s="1"/>
      <c r="C89" s="1"/>
      <c r="D89" s="2">
        <v>415869931</v>
      </c>
      <c r="E89" s="1"/>
    </row>
    <row r="90" spans="1:5" ht="17.100000000000001" customHeight="1" x14ac:dyDescent="0.15">
      <c r="A90" s="7" t="s">
        <v>78</v>
      </c>
      <c r="B90" s="1"/>
      <c r="C90" s="1"/>
      <c r="D90" s="2">
        <v>397832009</v>
      </c>
      <c r="E90" s="1"/>
    </row>
    <row r="91" spans="1:5" ht="17.100000000000001" customHeight="1" x14ac:dyDescent="0.15">
      <c r="A91" s="7" t="s">
        <v>61</v>
      </c>
      <c r="B91" s="1"/>
      <c r="C91" s="1"/>
      <c r="D91" s="2">
        <v>466226504</v>
      </c>
      <c r="E91" s="1"/>
    </row>
    <row r="92" spans="1:5" ht="17.100000000000001" customHeight="1" x14ac:dyDescent="0.15">
      <c r="A92" s="7" t="s">
        <v>79</v>
      </c>
      <c r="B92" s="1"/>
      <c r="C92" s="1"/>
      <c r="D92" s="1"/>
      <c r="E92" s="2">
        <v>60105596442</v>
      </c>
    </row>
    <row r="93" spans="1:5" ht="17.100000000000001" customHeight="1" x14ac:dyDescent="0.15">
      <c r="A93" s="7" t="s">
        <v>80</v>
      </c>
      <c r="B93" s="1"/>
      <c r="C93" s="1"/>
      <c r="D93" s="1"/>
      <c r="E93" s="1"/>
    </row>
    <row r="94" spans="1:5" ht="17.100000000000001" customHeight="1" x14ac:dyDescent="0.15">
      <c r="A94" s="7" t="s">
        <v>81</v>
      </c>
      <c r="B94" s="1"/>
      <c r="C94" s="1"/>
      <c r="D94" s="2">
        <v>121963923014</v>
      </c>
      <c r="E94" s="1"/>
    </row>
    <row r="95" spans="1:5" ht="17.100000000000001" customHeight="1" x14ac:dyDescent="0.15">
      <c r="A95" s="7" t="s">
        <v>82</v>
      </c>
      <c r="B95" s="1"/>
      <c r="C95" s="1"/>
      <c r="D95" s="2">
        <v>-53739480451</v>
      </c>
      <c r="E95" s="1"/>
    </row>
    <row r="96" spans="1:5" ht="17.100000000000001" customHeight="1" x14ac:dyDescent="0.15">
      <c r="A96" s="7" t="s">
        <v>83</v>
      </c>
      <c r="B96" s="1"/>
      <c r="C96" s="1"/>
      <c r="D96" s="2">
        <v>114927134</v>
      </c>
      <c r="E96" s="1"/>
    </row>
    <row r="97" spans="1:5" ht="17.100000000000001" customHeight="1" x14ac:dyDescent="0.15">
      <c r="A97" s="7" t="s">
        <v>84</v>
      </c>
      <c r="B97" s="1"/>
      <c r="C97" s="1"/>
      <c r="D97" s="1"/>
      <c r="E97" s="2">
        <v>68339369697</v>
      </c>
    </row>
    <row r="98" spans="1:5" ht="17.100000000000001" customHeight="1" x14ac:dyDescent="0.15">
      <c r="A98" s="7" t="s">
        <v>85</v>
      </c>
      <c r="B98" s="1"/>
      <c r="C98" s="1"/>
      <c r="D98" s="1"/>
      <c r="E98" s="2">
        <v>128444966139</v>
      </c>
    </row>
    <row r="99" spans="1:5" ht="17.100000000000001" customHeight="1" x14ac:dyDescent="0.15">
      <c r="A99" s="4"/>
      <c r="B99" s="4"/>
      <c r="C99" s="4"/>
      <c r="D99" s="4"/>
      <c r="E99" s="4"/>
    </row>
    <row r="100" spans="1:5" x14ac:dyDescent="0.15">
      <c r="A100" s="8"/>
    </row>
    <row r="101" spans="1:5" x14ac:dyDescent="0.15">
      <c r="A101" s="8"/>
    </row>
    <row r="102" spans="1:5" x14ac:dyDescent="0.15">
      <c r="A102" s="8"/>
    </row>
  </sheetData>
  <mergeCells count="2">
    <mergeCell ref="A1:E1"/>
    <mergeCell ref="B5:E5"/>
  </mergeCells>
  <phoneticPr fontId="7"/>
  <printOptions horizontalCentered="1"/>
  <pageMargins left="0.3888888888888889" right="0.3888888888888889" top="0.3888888888888889" bottom="0.3888888888888889" header="0.19444444444444445" footer="0.19444444444444445"/>
  <pageSetup paperSize="9" scale="80" orientation="portrait" r:id="rId1"/>
  <headerFooter>
    <oddHeader>&amp;R&amp;9&amp;D</oddHeader>
    <oddFooter>&amp;C&amp;9&amp;P/&amp;N</oddFooter>
  </headerFooter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sqref="A1:E1"/>
    </sheetView>
  </sheetViews>
  <sheetFormatPr defaultColWidth="8.875" defaultRowHeight="11.25" x14ac:dyDescent="0.15"/>
  <cols>
    <col min="1" max="1" width="30.875" style="9" customWidth="1"/>
    <col min="2" max="7" width="18.875" style="9" customWidth="1"/>
    <col min="8" max="16384" width="8.875" style="9"/>
  </cols>
  <sheetData>
    <row r="1" spans="1:5" ht="21" x14ac:dyDescent="0.15">
      <c r="A1" s="10" t="s">
        <v>0</v>
      </c>
      <c r="B1" s="11"/>
      <c r="C1" s="11"/>
      <c r="D1" s="11"/>
      <c r="E1" s="11"/>
    </row>
    <row r="2" spans="1:5" ht="17.100000000000001" customHeight="1" x14ac:dyDescent="0.15">
      <c r="A2" s="5" t="s">
        <v>1</v>
      </c>
      <c r="E2" s="6" t="s">
        <v>2</v>
      </c>
    </row>
    <row r="3" spans="1:5" ht="17.100000000000001" customHeight="1" x14ac:dyDescent="0.15">
      <c r="A3" s="5" t="s">
        <v>3</v>
      </c>
      <c r="E3" s="6" t="s">
        <v>4</v>
      </c>
    </row>
    <row r="4" spans="1:5" ht="17.100000000000001" customHeight="1" x14ac:dyDescent="0.15">
      <c r="A4" s="5" t="s">
        <v>86</v>
      </c>
      <c r="E4" s="6" t="s">
        <v>6</v>
      </c>
    </row>
    <row r="5" spans="1:5" ht="27" customHeight="1" x14ac:dyDescent="0.15">
      <c r="A5" s="3" t="s">
        <v>7</v>
      </c>
      <c r="B5" s="12" t="s">
        <v>8</v>
      </c>
      <c r="C5" s="12"/>
      <c r="D5" s="12"/>
      <c r="E5" s="12"/>
    </row>
    <row r="6" spans="1:5" ht="17.100000000000001" customHeight="1" x14ac:dyDescent="0.15">
      <c r="A6" s="7" t="s">
        <v>87</v>
      </c>
      <c r="B6" s="1"/>
      <c r="C6" s="1"/>
      <c r="D6" s="1"/>
      <c r="E6" s="2">
        <v>44746223707</v>
      </c>
    </row>
    <row r="7" spans="1:5" ht="17.100000000000001" customHeight="1" x14ac:dyDescent="0.15">
      <c r="A7" s="7" t="s">
        <v>88</v>
      </c>
      <c r="B7" s="1"/>
      <c r="C7" s="1"/>
      <c r="D7" s="2">
        <v>19659294322</v>
      </c>
      <c r="E7" s="1"/>
    </row>
    <row r="8" spans="1:5" ht="17.100000000000001" customHeight="1" x14ac:dyDescent="0.15">
      <c r="A8" s="7" t="s">
        <v>89</v>
      </c>
      <c r="B8" s="1"/>
      <c r="C8" s="2">
        <v>5452933232</v>
      </c>
      <c r="D8" s="1"/>
      <c r="E8" s="1"/>
    </row>
    <row r="9" spans="1:5" ht="17.100000000000001" customHeight="1" x14ac:dyDescent="0.15">
      <c r="A9" s="7" t="s">
        <v>90</v>
      </c>
      <c r="B9" s="2">
        <v>4396035794</v>
      </c>
      <c r="C9" s="1"/>
      <c r="D9" s="1"/>
      <c r="E9" s="1"/>
    </row>
    <row r="10" spans="1:5" ht="17.100000000000001" customHeight="1" x14ac:dyDescent="0.15">
      <c r="A10" s="7" t="s">
        <v>91</v>
      </c>
      <c r="B10" s="2">
        <v>415368351</v>
      </c>
      <c r="C10" s="1"/>
      <c r="D10" s="1"/>
      <c r="E10" s="1"/>
    </row>
    <row r="11" spans="1:5" ht="17.100000000000001" customHeight="1" x14ac:dyDescent="0.15">
      <c r="A11" s="7" t="s">
        <v>92</v>
      </c>
      <c r="B11" s="2">
        <v>-692920</v>
      </c>
      <c r="C11" s="1"/>
      <c r="D11" s="1"/>
      <c r="E11" s="1"/>
    </row>
    <row r="12" spans="1:5" ht="17.100000000000001" customHeight="1" x14ac:dyDescent="0.15">
      <c r="A12" s="7" t="s">
        <v>33</v>
      </c>
      <c r="B12" s="2">
        <v>642222007</v>
      </c>
      <c r="C12" s="1"/>
      <c r="D12" s="1"/>
      <c r="E12" s="1"/>
    </row>
    <row r="13" spans="1:5" ht="17.100000000000001" customHeight="1" x14ac:dyDescent="0.15">
      <c r="A13" s="7" t="s">
        <v>93</v>
      </c>
      <c r="B13" s="1"/>
      <c r="C13" s="2">
        <v>13052430366</v>
      </c>
      <c r="D13" s="1"/>
      <c r="E13" s="1"/>
    </row>
    <row r="14" spans="1:5" ht="17.100000000000001" customHeight="1" x14ac:dyDescent="0.15">
      <c r="A14" s="7" t="s">
        <v>94</v>
      </c>
      <c r="B14" s="2">
        <v>7156858625</v>
      </c>
      <c r="C14" s="1"/>
      <c r="D14" s="1"/>
      <c r="E14" s="1"/>
    </row>
    <row r="15" spans="1:5" ht="17.100000000000001" customHeight="1" x14ac:dyDescent="0.15">
      <c r="A15" s="7" t="s">
        <v>95</v>
      </c>
      <c r="B15" s="2">
        <v>743910603</v>
      </c>
      <c r="C15" s="1"/>
      <c r="D15" s="1"/>
      <c r="E15" s="1"/>
    </row>
    <row r="16" spans="1:5" ht="17.100000000000001" customHeight="1" x14ac:dyDescent="0.15">
      <c r="A16" s="7" t="s">
        <v>96</v>
      </c>
      <c r="B16" s="2">
        <v>4942598122</v>
      </c>
      <c r="C16" s="1"/>
      <c r="D16" s="1"/>
      <c r="E16" s="1"/>
    </row>
    <row r="17" spans="1:5" ht="17.100000000000001" customHeight="1" x14ac:dyDescent="0.15">
      <c r="A17" s="7" t="s">
        <v>33</v>
      </c>
      <c r="B17" s="2">
        <v>209063016</v>
      </c>
      <c r="C17" s="1"/>
      <c r="D17" s="1"/>
      <c r="E17" s="1"/>
    </row>
    <row r="18" spans="1:5" ht="17.100000000000001" customHeight="1" x14ac:dyDescent="0.15">
      <c r="A18" s="7" t="s">
        <v>97</v>
      </c>
      <c r="B18" s="1"/>
      <c r="C18" s="2">
        <v>1153930724</v>
      </c>
      <c r="D18" s="1"/>
      <c r="E18" s="1"/>
    </row>
    <row r="19" spans="1:5" ht="17.100000000000001" customHeight="1" x14ac:dyDescent="0.15">
      <c r="A19" s="7" t="s">
        <v>98</v>
      </c>
      <c r="B19" s="2">
        <v>422892700</v>
      </c>
      <c r="C19" s="1"/>
      <c r="D19" s="1"/>
      <c r="E19" s="1"/>
    </row>
    <row r="20" spans="1:5" ht="17.100000000000001" customHeight="1" x14ac:dyDescent="0.15">
      <c r="A20" s="7" t="s">
        <v>99</v>
      </c>
      <c r="B20" s="2">
        <v>23102093</v>
      </c>
      <c r="C20" s="1"/>
      <c r="D20" s="1"/>
      <c r="E20" s="1"/>
    </row>
    <row r="21" spans="1:5" ht="17.100000000000001" customHeight="1" x14ac:dyDescent="0.15">
      <c r="A21" s="7" t="s">
        <v>33</v>
      </c>
      <c r="B21" s="2">
        <v>707935931</v>
      </c>
      <c r="C21" s="1"/>
      <c r="D21" s="1"/>
      <c r="E21" s="1"/>
    </row>
    <row r="22" spans="1:5" ht="17.100000000000001" customHeight="1" x14ac:dyDescent="0.15">
      <c r="A22" s="7" t="s">
        <v>100</v>
      </c>
      <c r="B22" s="1"/>
      <c r="C22" s="1"/>
      <c r="D22" s="2">
        <v>25086929385</v>
      </c>
      <c r="E22" s="1"/>
    </row>
    <row r="23" spans="1:5" ht="17.100000000000001" customHeight="1" x14ac:dyDescent="0.15">
      <c r="A23" s="7" t="s">
        <v>101</v>
      </c>
      <c r="B23" s="1"/>
      <c r="C23" s="2">
        <v>9947604930</v>
      </c>
      <c r="D23" s="1"/>
      <c r="E23" s="1"/>
    </row>
    <row r="24" spans="1:5" ht="17.100000000000001" customHeight="1" x14ac:dyDescent="0.15">
      <c r="A24" s="7" t="s">
        <v>102</v>
      </c>
      <c r="B24" s="1"/>
      <c r="C24" s="2">
        <v>12724976089</v>
      </c>
      <c r="D24" s="1"/>
      <c r="E24" s="1"/>
    </row>
    <row r="25" spans="1:5" ht="17.100000000000001" customHeight="1" x14ac:dyDescent="0.15">
      <c r="A25" s="7" t="s">
        <v>43</v>
      </c>
      <c r="B25" s="1"/>
      <c r="C25" s="2">
        <v>2307361931</v>
      </c>
      <c r="D25" s="1"/>
      <c r="E25" s="1"/>
    </row>
    <row r="26" spans="1:5" ht="17.100000000000001" customHeight="1" x14ac:dyDescent="0.15">
      <c r="A26" s="7" t="s">
        <v>103</v>
      </c>
      <c r="B26" s="1"/>
      <c r="C26" s="1"/>
      <c r="D26" s="1"/>
      <c r="E26" s="2">
        <v>4822183146</v>
      </c>
    </row>
    <row r="27" spans="1:5" ht="17.100000000000001" customHeight="1" x14ac:dyDescent="0.15">
      <c r="A27" s="7" t="s">
        <v>104</v>
      </c>
      <c r="B27" s="1"/>
      <c r="C27" s="1"/>
      <c r="D27" s="2">
        <v>4223182196</v>
      </c>
      <c r="E27" s="1"/>
    </row>
    <row r="28" spans="1:5" ht="17.100000000000001" customHeight="1" x14ac:dyDescent="0.15">
      <c r="A28" s="7" t="s">
        <v>61</v>
      </c>
      <c r="B28" s="1"/>
      <c r="C28" s="1"/>
      <c r="D28" s="2">
        <v>599000950</v>
      </c>
      <c r="E28" s="1"/>
    </row>
    <row r="29" spans="1:5" ht="17.100000000000001" customHeight="1" x14ac:dyDescent="0.15">
      <c r="A29" s="7" t="s">
        <v>105</v>
      </c>
      <c r="B29" s="1"/>
      <c r="C29" s="1"/>
      <c r="D29" s="1"/>
      <c r="E29" s="2">
        <v>39924040561</v>
      </c>
    </row>
    <row r="30" spans="1:5" ht="17.100000000000001" customHeight="1" x14ac:dyDescent="0.15">
      <c r="A30" s="7" t="s">
        <v>106</v>
      </c>
      <c r="B30" s="1"/>
      <c r="C30" s="1"/>
      <c r="D30" s="2">
        <v>1059780244</v>
      </c>
      <c r="E30" s="1"/>
    </row>
    <row r="31" spans="1:5" ht="17.100000000000001" customHeight="1" x14ac:dyDescent="0.15">
      <c r="A31" s="7" t="s">
        <v>107</v>
      </c>
      <c r="B31" s="1"/>
      <c r="C31" s="2">
        <v>902988184</v>
      </c>
      <c r="D31" s="1"/>
      <c r="E31" s="1"/>
    </row>
    <row r="32" spans="1:5" ht="17.100000000000001" customHeight="1" x14ac:dyDescent="0.15">
      <c r="A32" s="7" t="s">
        <v>108</v>
      </c>
      <c r="B32" s="1"/>
      <c r="C32" s="2">
        <v>124323820</v>
      </c>
      <c r="D32" s="1"/>
      <c r="E32" s="1"/>
    </row>
    <row r="33" spans="1:5" ht="17.100000000000001" customHeight="1" x14ac:dyDescent="0.15">
      <c r="A33" s="7" t="s">
        <v>109</v>
      </c>
      <c r="B33" s="1"/>
      <c r="C33" s="2" t="s">
        <v>15</v>
      </c>
      <c r="D33" s="1"/>
      <c r="E33" s="1"/>
    </row>
    <row r="34" spans="1:5" ht="17.100000000000001" customHeight="1" x14ac:dyDescent="0.15">
      <c r="A34" s="7" t="s">
        <v>61</v>
      </c>
      <c r="B34" s="1"/>
      <c r="C34" s="2">
        <v>32468240</v>
      </c>
      <c r="D34" s="1"/>
      <c r="E34" s="1"/>
    </row>
    <row r="35" spans="1:5" ht="17.100000000000001" customHeight="1" x14ac:dyDescent="0.15">
      <c r="A35" s="7" t="s">
        <v>110</v>
      </c>
      <c r="B35" s="1"/>
      <c r="C35" s="1"/>
      <c r="D35" s="2">
        <v>726242884</v>
      </c>
      <c r="E35" s="1"/>
    </row>
    <row r="36" spans="1:5" ht="17.100000000000001" customHeight="1" x14ac:dyDescent="0.15">
      <c r="A36" s="7" t="s">
        <v>111</v>
      </c>
      <c r="B36" s="1"/>
      <c r="C36" s="2">
        <v>4885334</v>
      </c>
      <c r="D36" s="1"/>
      <c r="E36" s="1"/>
    </row>
    <row r="37" spans="1:5" ht="17.100000000000001" customHeight="1" x14ac:dyDescent="0.15">
      <c r="A37" s="7" t="s">
        <v>61</v>
      </c>
      <c r="B37" s="1"/>
      <c r="C37" s="2">
        <v>721357550</v>
      </c>
      <c r="D37" s="1"/>
      <c r="E37" s="1"/>
    </row>
    <row r="38" spans="1:5" ht="17.100000000000001" customHeight="1" x14ac:dyDescent="0.15">
      <c r="A38" s="7" t="s">
        <v>112</v>
      </c>
      <c r="B38" s="1"/>
      <c r="C38" s="1"/>
      <c r="D38" s="1"/>
      <c r="E38" s="2">
        <v>40257577921</v>
      </c>
    </row>
    <row r="39" spans="1:5" ht="17.100000000000001" customHeight="1" x14ac:dyDescent="0.15">
      <c r="A39" s="4"/>
      <c r="B39" s="4"/>
      <c r="C39" s="4"/>
      <c r="D39" s="4"/>
      <c r="E39" s="4"/>
    </row>
    <row r="40" spans="1:5" x14ac:dyDescent="0.15">
      <c r="A40" s="8"/>
    </row>
    <row r="41" spans="1:5" x14ac:dyDescent="0.15">
      <c r="A41" s="8"/>
    </row>
    <row r="42" spans="1:5" x14ac:dyDescent="0.15">
      <c r="A42" s="8"/>
    </row>
  </sheetData>
  <mergeCells count="2">
    <mergeCell ref="A1:E1"/>
    <mergeCell ref="B5:E5"/>
  </mergeCells>
  <phoneticPr fontId="7"/>
  <printOptions horizontalCentered="1"/>
  <pageMargins left="0.3888888888888889" right="0.3888888888888889" top="0.3888888888888889" bottom="0.3888888888888889" header="0.19444444444444445" footer="0.19444444444444445"/>
  <pageSetup paperSize="9" scale="80" orientation="portrait" r:id="rId1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sqref="A1:E1"/>
    </sheetView>
  </sheetViews>
  <sheetFormatPr defaultColWidth="8.875" defaultRowHeight="11.25" x14ac:dyDescent="0.15"/>
  <cols>
    <col min="1" max="1" width="30.875" style="9" customWidth="1"/>
    <col min="2" max="7" width="18.875" style="9" customWidth="1"/>
    <col min="8" max="16384" width="8.875" style="9"/>
  </cols>
  <sheetData>
    <row r="1" spans="1:5" ht="21" x14ac:dyDescent="0.15">
      <c r="A1" s="10" t="s">
        <v>0</v>
      </c>
      <c r="B1" s="11"/>
      <c r="C1" s="11"/>
      <c r="D1" s="11"/>
      <c r="E1" s="11"/>
    </row>
    <row r="2" spans="1:5" ht="17.100000000000001" customHeight="1" x14ac:dyDescent="0.15">
      <c r="A2" s="5" t="s">
        <v>1</v>
      </c>
      <c r="E2" s="6" t="s">
        <v>2</v>
      </c>
    </row>
    <row r="3" spans="1:5" ht="17.100000000000001" customHeight="1" x14ac:dyDescent="0.15">
      <c r="A3" s="5" t="s">
        <v>3</v>
      </c>
      <c r="E3" s="6" t="s">
        <v>4</v>
      </c>
    </row>
    <row r="4" spans="1:5" ht="17.100000000000001" customHeight="1" x14ac:dyDescent="0.15">
      <c r="A4" s="5" t="s">
        <v>113</v>
      </c>
      <c r="E4" s="6" t="s">
        <v>6</v>
      </c>
    </row>
    <row r="5" spans="1:5" ht="27" customHeight="1" x14ac:dyDescent="0.15">
      <c r="A5" s="3" t="s">
        <v>7</v>
      </c>
      <c r="B5" s="3" t="s">
        <v>114</v>
      </c>
      <c r="C5" s="3" t="s">
        <v>115</v>
      </c>
      <c r="D5" s="3" t="s">
        <v>116</v>
      </c>
      <c r="E5" s="3" t="s">
        <v>117</v>
      </c>
    </row>
    <row r="6" spans="1:5" ht="17.100000000000001" customHeight="1" x14ac:dyDescent="0.15">
      <c r="A6" s="7" t="s">
        <v>118</v>
      </c>
      <c r="B6" s="13">
        <f>69250260654+159002720</f>
        <v>69409263374</v>
      </c>
      <c r="C6" s="13">
        <f>124031369751+159002720</f>
        <v>124190372471</v>
      </c>
      <c r="D6" s="2">
        <v>-54906036231</v>
      </c>
      <c r="E6" s="2">
        <v>124927134</v>
      </c>
    </row>
    <row r="7" spans="1:5" ht="17.100000000000001" customHeight="1" x14ac:dyDescent="0.15">
      <c r="A7" s="7" t="s">
        <v>119</v>
      </c>
      <c r="B7" s="13">
        <v>-40257577921</v>
      </c>
      <c r="C7" s="14"/>
      <c r="D7" s="2">
        <v>-40257577921</v>
      </c>
      <c r="E7" s="2" t="s">
        <v>15</v>
      </c>
    </row>
    <row r="8" spans="1:5" ht="17.100000000000001" customHeight="1" x14ac:dyDescent="0.15">
      <c r="A8" s="7" t="s">
        <v>120</v>
      </c>
      <c r="B8" s="13">
        <v>38653451590</v>
      </c>
      <c r="C8" s="14"/>
      <c r="D8" s="2">
        <v>38653451590</v>
      </c>
      <c r="E8" s="2" t="s">
        <v>15</v>
      </c>
    </row>
    <row r="9" spans="1:5" ht="17.100000000000001" customHeight="1" x14ac:dyDescent="0.15">
      <c r="A9" s="7" t="s">
        <v>121</v>
      </c>
      <c r="B9" s="13">
        <v>24480203766</v>
      </c>
      <c r="C9" s="14"/>
      <c r="D9" s="2">
        <v>24480203766</v>
      </c>
      <c r="E9" s="2" t="s">
        <v>15</v>
      </c>
    </row>
    <row r="10" spans="1:5" ht="17.100000000000001" customHeight="1" x14ac:dyDescent="0.15">
      <c r="A10" s="7" t="s">
        <v>122</v>
      </c>
      <c r="B10" s="13">
        <v>14173247824</v>
      </c>
      <c r="C10" s="14"/>
      <c r="D10" s="2">
        <v>14173247824</v>
      </c>
      <c r="E10" s="2" t="s">
        <v>15</v>
      </c>
    </row>
    <row r="11" spans="1:5" ht="17.100000000000001" customHeight="1" x14ac:dyDescent="0.15">
      <c r="A11" s="7" t="s">
        <v>123</v>
      </c>
      <c r="B11" s="13">
        <v>-1604126331</v>
      </c>
      <c r="C11" s="14"/>
      <c r="D11" s="2">
        <v>-1604126331</v>
      </c>
      <c r="E11" s="2" t="s">
        <v>15</v>
      </c>
    </row>
    <row r="12" spans="1:5" ht="17.100000000000001" customHeight="1" x14ac:dyDescent="0.15">
      <c r="A12" s="7" t="s">
        <v>124</v>
      </c>
      <c r="B12" s="14"/>
      <c r="C12" s="13">
        <v>-3444704688</v>
      </c>
      <c r="D12" s="2">
        <v>3444704688</v>
      </c>
      <c r="E12" s="1"/>
    </row>
    <row r="13" spans="1:5" ht="17.100000000000001" customHeight="1" x14ac:dyDescent="0.15">
      <c r="A13" s="7" t="s">
        <v>125</v>
      </c>
      <c r="B13" s="14"/>
      <c r="C13" s="13">
        <v>3760870046</v>
      </c>
      <c r="D13" s="2">
        <v>-3760870046</v>
      </c>
      <c r="E13" s="1"/>
    </row>
    <row r="14" spans="1:5" ht="17.100000000000001" customHeight="1" x14ac:dyDescent="0.15">
      <c r="A14" s="7" t="s">
        <v>126</v>
      </c>
      <c r="B14" s="14"/>
      <c r="C14" s="13">
        <v>-7514863792</v>
      </c>
      <c r="D14" s="2">
        <v>7514863792</v>
      </c>
      <c r="E14" s="1"/>
    </row>
    <row r="15" spans="1:5" ht="17.100000000000001" customHeight="1" x14ac:dyDescent="0.15">
      <c r="A15" s="7" t="s">
        <v>127</v>
      </c>
      <c r="B15" s="14"/>
      <c r="C15" s="13">
        <v>1635749710</v>
      </c>
      <c r="D15" s="2">
        <v>-1635749710</v>
      </c>
      <c r="E15" s="1"/>
    </row>
    <row r="16" spans="1:5" ht="17.100000000000001" customHeight="1" x14ac:dyDescent="0.15">
      <c r="A16" s="7" t="s">
        <v>128</v>
      </c>
      <c r="B16" s="14"/>
      <c r="C16" s="13">
        <v>-1326460652</v>
      </c>
      <c r="D16" s="2">
        <v>1326460652</v>
      </c>
      <c r="E16" s="1"/>
    </row>
    <row r="17" spans="1:5" ht="17.100000000000001" customHeight="1" x14ac:dyDescent="0.15">
      <c r="A17" s="7" t="s">
        <v>129</v>
      </c>
      <c r="B17" s="13" t="s">
        <v>15</v>
      </c>
      <c r="C17" s="13" t="s">
        <v>15</v>
      </c>
      <c r="D17" s="1"/>
      <c r="E17" s="1"/>
    </row>
    <row r="18" spans="1:5" ht="17.100000000000001" customHeight="1" x14ac:dyDescent="0.15">
      <c r="A18" s="7" t="s">
        <v>130</v>
      </c>
      <c r="B18" s="13">
        <v>-1594246560</v>
      </c>
      <c r="C18" s="13">
        <v>-1594246560</v>
      </c>
      <c r="D18" s="1"/>
      <c r="E18" s="1"/>
    </row>
    <row r="19" spans="1:5" ht="17.100000000000001" customHeight="1" x14ac:dyDescent="0.15">
      <c r="A19" s="7" t="s">
        <v>131</v>
      </c>
      <c r="B19" s="14"/>
      <c r="C19" s="14"/>
      <c r="D19" s="2" t="s">
        <v>15</v>
      </c>
      <c r="E19" s="2" t="s">
        <v>15</v>
      </c>
    </row>
    <row r="20" spans="1:5" ht="17.100000000000001" customHeight="1" x14ac:dyDescent="0.15">
      <c r="A20" s="7" t="s">
        <v>132</v>
      </c>
      <c r="B20" s="14"/>
      <c r="C20" s="14"/>
      <c r="D20" s="2">
        <v>10000000</v>
      </c>
      <c r="E20" s="2">
        <v>-10000000</v>
      </c>
    </row>
    <row r="21" spans="1:5" ht="17.100000000000001" customHeight="1" x14ac:dyDescent="0.15">
      <c r="A21" s="7" t="s">
        <v>133</v>
      </c>
      <c r="B21" s="13">
        <v>-44816526</v>
      </c>
      <c r="C21" s="13">
        <v>24979571</v>
      </c>
      <c r="D21" s="2">
        <v>-69796097</v>
      </c>
      <c r="E21" s="2" t="s">
        <v>15</v>
      </c>
    </row>
    <row r="22" spans="1:5" ht="17.100000000000001" customHeight="1" x14ac:dyDescent="0.15">
      <c r="A22" s="7" t="s">
        <v>134</v>
      </c>
      <c r="B22" s="13">
        <f>2332298460-159002720</f>
        <v>2173295740</v>
      </c>
      <c r="C22" s="13">
        <f>2946524940-159002720</f>
        <v>2787522220</v>
      </c>
      <c r="D22" s="2">
        <v>-614226480</v>
      </c>
      <c r="E22" s="1"/>
    </row>
    <row r="23" spans="1:5" ht="17.100000000000001" customHeight="1" x14ac:dyDescent="0.15">
      <c r="A23" s="7" t="s">
        <v>135</v>
      </c>
      <c r="B23" s="13">
        <f>B11+B18+B22+B21</f>
        <v>-1069893677</v>
      </c>
      <c r="C23" s="13">
        <f>C12+C18+C21+C22</f>
        <v>-2226449457</v>
      </c>
      <c r="D23" s="2">
        <v>1166555780</v>
      </c>
      <c r="E23" s="2">
        <v>-10000000</v>
      </c>
    </row>
    <row r="24" spans="1:5" ht="17.100000000000001" customHeight="1" x14ac:dyDescent="0.15">
      <c r="A24" s="7" t="s">
        <v>136</v>
      </c>
      <c r="B24" s="13">
        <f>B6+B23</f>
        <v>68339369697</v>
      </c>
      <c r="C24" s="13">
        <f>C6+C23</f>
        <v>121963923014</v>
      </c>
      <c r="D24" s="2">
        <v>-53739480451</v>
      </c>
      <c r="E24" s="2">
        <v>114927134</v>
      </c>
    </row>
    <row r="25" spans="1:5" ht="17.100000000000001" customHeight="1" x14ac:dyDescent="0.15">
      <c r="A25" s="4"/>
      <c r="B25" s="4"/>
      <c r="C25" s="4"/>
      <c r="D25" s="4"/>
      <c r="E25" s="4"/>
    </row>
    <row r="26" spans="1:5" x14ac:dyDescent="0.15">
      <c r="A26" s="8"/>
    </row>
    <row r="27" spans="1:5" x14ac:dyDescent="0.15">
      <c r="A27" s="8"/>
    </row>
    <row r="28" spans="1:5" x14ac:dyDescent="0.15">
      <c r="A28" s="8"/>
    </row>
  </sheetData>
  <mergeCells count="1">
    <mergeCell ref="A1:E1"/>
  </mergeCells>
  <phoneticPr fontId="7"/>
  <printOptions horizontalCentered="1"/>
  <pageMargins left="0.3888888888888889" right="0.3888888888888889" top="0.3888888888888889" bottom="0.3888888888888889" header="0.19444444444444445" footer="0.19444444444444445"/>
  <pageSetup paperSize="9" scale="80" orientation="portrait" r:id="rId1"/>
  <headerFooter>
    <oddHeader>&amp;R&amp;9&amp;D</oddHead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selection sqref="A1:E1"/>
    </sheetView>
  </sheetViews>
  <sheetFormatPr defaultColWidth="8.875" defaultRowHeight="11.25" x14ac:dyDescent="0.15"/>
  <cols>
    <col min="1" max="1" width="30.875" style="9" customWidth="1"/>
    <col min="2" max="7" width="18.875" style="9" customWidth="1"/>
    <col min="8" max="16384" width="8.875" style="9"/>
  </cols>
  <sheetData>
    <row r="1" spans="1:5" ht="21" x14ac:dyDescent="0.15">
      <c r="A1" s="10" t="s">
        <v>0</v>
      </c>
      <c r="B1" s="11"/>
      <c r="C1" s="11"/>
      <c r="D1" s="11"/>
      <c r="E1" s="11"/>
    </row>
    <row r="2" spans="1:5" ht="17.100000000000001" customHeight="1" x14ac:dyDescent="0.15">
      <c r="A2" s="5" t="s">
        <v>1</v>
      </c>
      <c r="E2" s="6" t="s">
        <v>2</v>
      </c>
    </row>
    <row r="3" spans="1:5" ht="17.100000000000001" customHeight="1" x14ac:dyDescent="0.15">
      <c r="A3" s="5" t="s">
        <v>3</v>
      </c>
      <c r="E3" s="6" t="s">
        <v>4</v>
      </c>
    </row>
    <row r="4" spans="1:5" ht="17.100000000000001" customHeight="1" x14ac:dyDescent="0.15">
      <c r="A4" s="5" t="s">
        <v>137</v>
      </c>
      <c r="E4" s="6" t="s">
        <v>6</v>
      </c>
    </row>
    <row r="5" spans="1:5" ht="27" customHeight="1" x14ac:dyDescent="0.15">
      <c r="A5" s="3" t="s">
        <v>7</v>
      </c>
      <c r="B5" s="12" t="s">
        <v>8</v>
      </c>
      <c r="C5" s="12"/>
      <c r="D5" s="12"/>
      <c r="E5" s="12"/>
    </row>
    <row r="6" spans="1:5" ht="17.100000000000001" customHeight="1" x14ac:dyDescent="0.15">
      <c r="A6" s="7" t="s">
        <v>138</v>
      </c>
      <c r="B6" s="1"/>
      <c r="C6" s="1"/>
      <c r="D6" s="1"/>
      <c r="E6" s="1"/>
    </row>
    <row r="7" spans="1:5" ht="17.100000000000001" customHeight="1" x14ac:dyDescent="0.15">
      <c r="A7" s="7" t="s">
        <v>139</v>
      </c>
      <c r="B7" s="1"/>
      <c r="C7" s="1"/>
      <c r="D7" s="1"/>
      <c r="E7" s="2">
        <v>40194850469</v>
      </c>
    </row>
    <row r="8" spans="1:5" ht="17.100000000000001" customHeight="1" x14ac:dyDescent="0.15">
      <c r="A8" s="7" t="s">
        <v>140</v>
      </c>
      <c r="B8" s="1"/>
      <c r="C8" s="1"/>
      <c r="D8" s="2">
        <v>15088018420</v>
      </c>
      <c r="E8" s="1"/>
    </row>
    <row r="9" spans="1:5" ht="17.100000000000001" customHeight="1" x14ac:dyDescent="0.15">
      <c r="A9" s="7" t="s">
        <v>141</v>
      </c>
      <c r="B9" s="1"/>
      <c r="C9" s="2">
        <v>5974420804</v>
      </c>
      <c r="D9" s="1"/>
      <c r="E9" s="1"/>
    </row>
    <row r="10" spans="1:5" ht="17.100000000000001" customHeight="1" x14ac:dyDescent="0.15">
      <c r="A10" s="7" t="s">
        <v>142</v>
      </c>
      <c r="B10" s="1"/>
      <c r="C10" s="2">
        <v>7866998190</v>
      </c>
      <c r="D10" s="1"/>
      <c r="E10" s="1"/>
    </row>
    <row r="11" spans="1:5" ht="17.100000000000001" customHeight="1" x14ac:dyDescent="0.15">
      <c r="A11" s="7" t="s">
        <v>143</v>
      </c>
      <c r="B11" s="1"/>
      <c r="C11" s="2">
        <v>422892700</v>
      </c>
      <c r="D11" s="1"/>
      <c r="E11" s="1"/>
    </row>
    <row r="12" spans="1:5" ht="17.100000000000001" customHeight="1" x14ac:dyDescent="0.15">
      <c r="A12" s="7" t="s">
        <v>144</v>
      </c>
      <c r="B12" s="1"/>
      <c r="C12" s="2">
        <v>823706726</v>
      </c>
      <c r="D12" s="1"/>
      <c r="E12" s="1"/>
    </row>
    <row r="13" spans="1:5" ht="17.100000000000001" customHeight="1" x14ac:dyDescent="0.15">
      <c r="A13" s="7" t="s">
        <v>145</v>
      </c>
      <c r="B13" s="1"/>
      <c r="C13" s="1"/>
      <c r="D13" s="2">
        <v>25106832049</v>
      </c>
      <c r="E13" s="1"/>
    </row>
    <row r="14" spans="1:5" ht="17.100000000000001" customHeight="1" x14ac:dyDescent="0.15">
      <c r="A14" s="7" t="s">
        <v>146</v>
      </c>
      <c r="B14" s="1"/>
      <c r="C14" s="2">
        <v>9947262430</v>
      </c>
      <c r="D14" s="1"/>
      <c r="E14" s="1"/>
    </row>
    <row r="15" spans="1:5" ht="17.100000000000001" customHeight="1" x14ac:dyDescent="0.15">
      <c r="A15" s="7" t="s">
        <v>147</v>
      </c>
      <c r="B15" s="1"/>
      <c r="C15" s="2">
        <v>12724976089</v>
      </c>
      <c r="D15" s="1"/>
      <c r="E15" s="1"/>
    </row>
    <row r="16" spans="1:5" ht="17.100000000000001" customHeight="1" x14ac:dyDescent="0.15">
      <c r="A16" s="7" t="s">
        <v>144</v>
      </c>
      <c r="B16" s="1"/>
      <c r="C16" s="2">
        <v>2327607095</v>
      </c>
      <c r="D16" s="1"/>
      <c r="E16" s="1"/>
    </row>
    <row r="17" spans="1:5" ht="17.100000000000001" customHeight="1" x14ac:dyDescent="0.15">
      <c r="A17" s="7" t="s">
        <v>148</v>
      </c>
      <c r="B17" s="1"/>
      <c r="C17" s="1"/>
      <c r="D17" s="1"/>
      <c r="E17" s="2">
        <v>43956459585</v>
      </c>
    </row>
    <row r="18" spans="1:5" ht="17.100000000000001" customHeight="1" x14ac:dyDescent="0.15">
      <c r="A18" s="7" t="s">
        <v>149</v>
      </c>
      <c r="B18" s="1"/>
      <c r="C18" s="1"/>
      <c r="D18" s="2">
        <v>23097452983</v>
      </c>
      <c r="E18" s="1"/>
    </row>
    <row r="19" spans="1:5" ht="17.100000000000001" customHeight="1" x14ac:dyDescent="0.15">
      <c r="A19" s="7" t="s">
        <v>150</v>
      </c>
      <c r="B19" s="1"/>
      <c r="C19" s="1"/>
      <c r="D19" s="2">
        <v>15018177846</v>
      </c>
      <c r="E19" s="1"/>
    </row>
    <row r="20" spans="1:5" ht="17.100000000000001" customHeight="1" x14ac:dyDescent="0.15">
      <c r="A20" s="7" t="s">
        <v>151</v>
      </c>
      <c r="B20" s="1"/>
      <c r="C20" s="1"/>
      <c r="D20" s="2">
        <v>4136522977</v>
      </c>
      <c r="E20" s="1"/>
    </row>
    <row r="21" spans="1:5" ht="17.100000000000001" customHeight="1" x14ac:dyDescent="0.15">
      <c r="A21" s="7" t="s">
        <v>152</v>
      </c>
      <c r="B21" s="1"/>
      <c r="C21" s="1"/>
      <c r="D21" s="2">
        <v>1704305779</v>
      </c>
      <c r="E21" s="1"/>
    </row>
    <row r="22" spans="1:5" ht="17.100000000000001" customHeight="1" x14ac:dyDescent="0.15">
      <c r="A22" s="7" t="s">
        <v>153</v>
      </c>
      <c r="B22" s="1"/>
      <c r="C22" s="1"/>
      <c r="D22" s="1"/>
      <c r="E22" s="2">
        <v>925456160</v>
      </c>
    </row>
    <row r="23" spans="1:5" ht="17.100000000000001" customHeight="1" x14ac:dyDescent="0.15">
      <c r="A23" s="7" t="s">
        <v>154</v>
      </c>
      <c r="B23" s="1"/>
      <c r="C23" s="1"/>
      <c r="D23" s="2">
        <v>902988184</v>
      </c>
      <c r="E23" s="1"/>
    </row>
    <row r="24" spans="1:5" ht="17.100000000000001" customHeight="1" x14ac:dyDescent="0.15">
      <c r="A24" s="7" t="s">
        <v>155</v>
      </c>
      <c r="B24" s="1"/>
      <c r="C24" s="1"/>
      <c r="D24" s="2">
        <v>22467976</v>
      </c>
      <c r="E24" s="1"/>
    </row>
    <row r="25" spans="1:5" ht="17.100000000000001" customHeight="1" x14ac:dyDescent="0.15">
      <c r="A25" s="7" t="s">
        <v>156</v>
      </c>
      <c r="B25" s="1"/>
      <c r="C25" s="1"/>
      <c r="D25" s="1"/>
      <c r="E25" s="2">
        <v>118490745</v>
      </c>
    </row>
    <row r="26" spans="1:5" ht="17.100000000000001" customHeight="1" x14ac:dyDescent="0.15">
      <c r="A26" s="7" t="s">
        <v>157</v>
      </c>
      <c r="B26" s="1"/>
      <c r="C26" s="1"/>
      <c r="D26" s="1"/>
      <c r="E26" s="2">
        <v>2954643701</v>
      </c>
    </row>
    <row r="27" spans="1:5" ht="17.100000000000001" customHeight="1" x14ac:dyDescent="0.15">
      <c r="A27" s="7" t="s">
        <v>158</v>
      </c>
      <c r="B27" s="1"/>
      <c r="C27" s="1"/>
      <c r="D27" s="1"/>
      <c r="E27" s="1"/>
    </row>
    <row r="28" spans="1:5" ht="17.100000000000001" customHeight="1" x14ac:dyDescent="0.15">
      <c r="A28" s="7" t="s">
        <v>159</v>
      </c>
      <c r="B28" s="1"/>
      <c r="C28" s="1"/>
      <c r="D28" s="1"/>
      <c r="E28" s="2">
        <v>4356839069</v>
      </c>
    </row>
    <row r="29" spans="1:5" ht="17.100000000000001" customHeight="1" x14ac:dyDescent="0.15">
      <c r="A29" s="7" t="s">
        <v>160</v>
      </c>
      <c r="B29" s="1"/>
      <c r="C29" s="1"/>
      <c r="D29" s="2">
        <v>2816367382</v>
      </c>
      <c r="E29" s="1"/>
    </row>
    <row r="30" spans="1:5" ht="17.100000000000001" customHeight="1" x14ac:dyDescent="0.15">
      <c r="A30" s="7" t="s">
        <v>161</v>
      </c>
      <c r="B30" s="1"/>
      <c r="C30" s="1"/>
      <c r="D30" s="2">
        <v>1318950097</v>
      </c>
      <c r="E30" s="1"/>
    </row>
    <row r="31" spans="1:5" ht="17.100000000000001" customHeight="1" x14ac:dyDescent="0.15">
      <c r="A31" s="7" t="s">
        <v>162</v>
      </c>
      <c r="B31" s="1"/>
      <c r="C31" s="1"/>
      <c r="D31" s="2">
        <v>86999250</v>
      </c>
      <c r="E31" s="1"/>
    </row>
    <row r="32" spans="1:5" ht="17.100000000000001" customHeight="1" x14ac:dyDescent="0.15">
      <c r="A32" s="7" t="s">
        <v>163</v>
      </c>
      <c r="B32" s="1"/>
      <c r="C32" s="1"/>
      <c r="D32" s="2">
        <v>134522340</v>
      </c>
      <c r="E32" s="1"/>
    </row>
    <row r="33" spans="1:5" ht="17.100000000000001" customHeight="1" x14ac:dyDescent="0.15">
      <c r="A33" s="7" t="s">
        <v>155</v>
      </c>
      <c r="B33" s="1"/>
      <c r="C33" s="1"/>
      <c r="D33" s="2" t="s">
        <v>15</v>
      </c>
      <c r="E33" s="1"/>
    </row>
    <row r="34" spans="1:5" ht="17.100000000000001" customHeight="1" x14ac:dyDescent="0.15">
      <c r="A34" s="7" t="s">
        <v>164</v>
      </c>
      <c r="B34" s="1"/>
      <c r="C34" s="1"/>
      <c r="D34" s="1"/>
      <c r="E34" s="2">
        <v>1819561187</v>
      </c>
    </row>
    <row r="35" spans="1:5" ht="17.100000000000001" customHeight="1" x14ac:dyDescent="0.15">
      <c r="A35" s="7" t="s">
        <v>150</v>
      </c>
      <c r="B35" s="1"/>
      <c r="C35" s="1"/>
      <c r="D35" s="2">
        <v>416439119</v>
      </c>
      <c r="E35" s="1"/>
    </row>
    <row r="36" spans="1:5" ht="17.100000000000001" customHeight="1" x14ac:dyDescent="0.15">
      <c r="A36" s="7" t="s">
        <v>165</v>
      </c>
      <c r="B36" s="1"/>
      <c r="C36" s="1"/>
      <c r="D36" s="2">
        <v>1247280023</v>
      </c>
      <c r="E36" s="1"/>
    </row>
    <row r="37" spans="1:5" ht="17.100000000000001" customHeight="1" x14ac:dyDescent="0.15">
      <c r="A37" s="7" t="s">
        <v>166</v>
      </c>
      <c r="B37" s="1"/>
      <c r="C37" s="1"/>
      <c r="D37" s="2">
        <v>113364299</v>
      </c>
      <c r="E37" s="1"/>
    </row>
    <row r="38" spans="1:5" ht="17.100000000000001" customHeight="1" x14ac:dyDescent="0.15">
      <c r="A38" s="7" t="s">
        <v>167</v>
      </c>
      <c r="B38" s="1"/>
      <c r="C38" s="1"/>
      <c r="D38" s="2">
        <v>33183743</v>
      </c>
      <c r="E38" s="1"/>
    </row>
    <row r="39" spans="1:5" ht="17.100000000000001" customHeight="1" x14ac:dyDescent="0.15">
      <c r="A39" s="7" t="s">
        <v>152</v>
      </c>
      <c r="B39" s="1"/>
      <c r="C39" s="1"/>
      <c r="D39" s="2">
        <v>9294003</v>
      </c>
      <c r="E39" s="1"/>
    </row>
    <row r="40" spans="1:5" ht="17.100000000000001" customHeight="1" x14ac:dyDescent="0.15">
      <c r="A40" s="7" t="s">
        <v>168</v>
      </c>
      <c r="B40" s="1"/>
      <c r="C40" s="1"/>
      <c r="D40" s="1"/>
      <c r="E40" s="2">
        <v>-2537277882</v>
      </c>
    </row>
    <row r="41" spans="1:5" ht="17.100000000000001" customHeight="1" x14ac:dyDescent="0.15">
      <c r="A41" s="7" t="s">
        <v>169</v>
      </c>
      <c r="B41" s="1"/>
      <c r="C41" s="1"/>
      <c r="D41" s="1"/>
      <c r="E41" s="1"/>
    </row>
    <row r="42" spans="1:5" ht="17.100000000000001" customHeight="1" x14ac:dyDescent="0.15">
      <c r="A42" s="7" t="s">
        <v>170</v>
      </c>
      <c r="B42" s="1"/>
      <c r="C42" s="1"/>
      <c r="D42" s="1"/>
      <c r="E42" s="2">
        <v>3705489176</v>
      </c>
    </row>
    <row r="43" spans="1:5" ht="17.100000000000001" customHeight="1" x14ac:dyDescent="0.15">
      <c r="A43" s="7" t="s">
        <v>171</v>
      </c>
      <c r="B43" s="1"/>
      <c r="C43" s="1"/>
      <c r="D43" s="2">
        <v>3166427176</v>
      </c>
      <c r="E43" s="1"/>
    </row>
    <row r="44" spans="1:5" ht="17.100000000000001" customHeight="1" x14ac:dyDescent="0.15">
      <c r="A44" s="7" t="s">
        <v>155</v>
      </c>
      <c r="B44" s="1"/>
      <c r="C44" s="1"/>
      <c r="D44" s="2">
        <v>539062000</v>
      </c>
      <c r="E44" s="1"/>
    </row>
    <row r="45" spans="1:5" ht="17.100000000000001" customHeight="1" x14ac:dyDescent="0.15">
      <c r="A45" s="7" t="s">
        <v>172</v>
      </c>
      <c r="B45" s="1"/>
      <c r="C45" s="1"/>
      <c r="D45" s="1"/>
      <c r="E45" s="2">
        <v>3325994513</v>
      </c>
    </row>
    <row r="46" spans="1:5" ht="17.100000000000001" customHeight="1" x14ac:dyDescent="0.15">
      <c r="A46" s="7" t="s">
        <v>173</v>
      </c>
      <c r="B46" s="1"/>
      <c r="C46" s="1"/>
      <c r="D46" s="2">
        <v>2909023760</v>
      </c>
      <c r="E46" s="1"/>
    </row>
    <row r="47" spans="1:5" ht="17.100000000000001" customHeight="1" x14ac:dyDescent="0.15">
      <c r="A47" s="7" t="s">
        <v>152</v>
      </c>
      <c r="B47" s="1"/>
      <c r="C47" s="1"/>
      <c r="D47" s="2">
        <v>416970753</v>
      </c>
      <c r="E47" s="1"/>
    </row>
    <row r="48" spans="1:5" ht="17.100000000000001" customHeight="1" x14ac:dyDescent="0.15">
      <c r="A48" s="7" t="s">
        <v>174</v>
      </c>
      <c r="B48" s="1"/>
      <c r="C48" s="1"/>
      <c r="D48" s="1"/>
      <c r="E48" s="2">
        <v>-379494663</v>
      </c>
    </row>
    <row r="49" spans="1:5" ht="17.100000000000001" customHeight="1" x14ac:dyDescent="0.15">
      <c r="A49" s="7" t="s">
        <v>175</v>
      </c>
      <c r="B49" s="1"/>
      <c r="C49" s="1"/>
      <c r="D49" s="1"/>
      <c r="E49" s="2">
        <v>37871156</v>
      </c>
    </row>
    <row r="50" spans="1:5" ht="17.100000000000001" customHeight="1" x14ac:dyDescent="0.15">
      <c r="A50" s="7" t="s">
        <v>176</v>
      </c>
      <c r="B50" s="1"/>
      <c r="C50" s="1"/>
      <c r="D50" s="1"/>
      <c r="E50" s="2">
        <v>4205803122</v>
      </c>
    </row>
    <row r="51" spans="1:5" ht="17.100000000000001" customHeight="1" x14ac:dyDescent="0.15">
      <c r="A51" s="7" t="s">
        <v>177</v>
      </c>
      <c r="B51" s="1"/>
      <c r="C51" s="1"/>
      <c r="D51" s="1"/>
      <c r="E51" s="2">
        <v>-174885281</v>
      </c>
    </row>
    <row r="52" spans="1:5" ht="17.100000000000001" customHeight="1" x14ac:dyDescent="0.15">
      <c r="A52" s="7" t="s">
        <v>178</v>
      </c>
      <c r="B52" s="1"/>
      <c r="C52" s="1"/>
      <c r="D52" s="1"/>
      <c r="E52" s="2">
        <v>4068788997</v>
      </c>
    </row>
    <row r="53" spans="1:5" ht="17.100000000000001" customHeight="1" x14ac:dyDescent="0.15">
      <c r="A53" s="7" t="s">
        <v>179</v>
      </c>
      <c r="B53" s="1"/>
      <c r="C53" s="1"/>
      <c r="D53" s="1"/>
      <c r="E53" s="2">
        <v>377776448</v>
      </c>
    </row>
    <row r="54" spans="1:5" ht="17.100000000000001" customHeight="1" x14ac:dyDescent="0.15">
      <c r="A54" s="7" t="s">
        <v>180</v>
      </c>
      <c r="B54" s="1"/>
      <c r="C54" s="1"/>
      <c r="D54" s="1"/>
      <c r="E54" s="2">
        <v>15161573</v>
      </c>
    </row>
    <row r="55" spans="1:5" ht="17.100000000000001" customHeight="1" x14ac:dyDescent="0.15">
      <c r="A55" s="7" t="s">
        <v>181</v>
      </c>
      <c r="B55" s="1"/>
      <c r="C55" s="1"/>
      <c r="D55" s="1"/>
      <c r="E55" s="2">
        <v>392938021</v>
      </c>
    </row>
    <row r="56" spans="1:5" ht="17.100000000000001" customHeight="1" x14ac:dyDescent="0.15">
      <c r="A56" s="7" t="s">
        <v>182</v>
      </c>
      <c r="B56" s="1"/>
      <c r="C56" s="1"/>
      <c r="D56" s="1"/>
      <c r="E56" s="2">
        <v>4461727018</v>
      </c>
    </row>
    <row r="57" spans="1:5" ht="17.100000000000001" customHeight="1" x14ac:dyDescent="0.15">
      <c r="A57" s="4"/>
      <c r="B57" s="4"/>
      <c r="C57" s="4"/>
      <c r="D57" s="4"/>
      <c r="E57" s="4"/>
    </row>
    <row r="58" spans="1:5" x14ac:dyDescent="0.15">
      <c r="A58" s="8"/>
    </row>
    <row r="59" spans="1:5" x14ac:dyDescent="0.15">
      <c r="A59" s="8"/>
    </row>
    <row r="60" spans="1:5" x14ac:dyDescent="0.15">
      <c r="A60" s="8"/>
    </row>
  </sheetData>
  <mergeCells count="2">
    <mergeCell ref="A1:E1"/>
    <mergeCell ref="B5:E5"/>
  </mergeCells>
  <phoneticPr fontId="7"/>
  <printOptions horizontalCentered="1"/>
  <pageMargins left="0.3888888888888889" right="0.3888888888888889" top="0.3888888888888889" bottom="0.3888888888888889" header="0.19444444444444445" footer="0.19444444444444445"/>
  <pageSetup paperSize="9" scale="80" orientation="portrait" r:id="rId1"/>
  <headerFooter>
    <oddHeader>&amp;R&amp;9&amp;D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貸借対照表(BS)</vt:lpstr>
      <vt:lpstr>行政コスト計算書(PL)</vt:lpstr>
      <vt:lpstr>純資産変動計算書(NW)</vt:lpstr>
      <vt:lpstr>資金収支計算書(CF)</vt:lpstr>
      <vt:lpstr>'行政コスト計算書(PL)'!Print_Titles</vt:lpstr>
      <vt:lpstr>'資金収支計算書(CF)'!Print_Titles</vt:lpstr>
      <vt:lpstr>'純資産変動計算書(NW)'!Print_Titles</vt:lpstr>
      <vt:lpstr>'貸借対照表(BS)'!Print_Titles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笠岡市役所</cp:lastModifiedBy>
  <cp:lastPrinted>2020-03-26T02:21:25Z</cp:lastPrinted>
  <dcterms:modified xsi:type="dcterms:W3CDTF">2021-06-11T00:03:12Z</dcterms:modified>
</cp:coreProperties>
</file>