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73\share\zaisei\財政\公会計（総務省改訂モデル作成）\★統一基準新公会計関係（Ｈ28～）\財務書類（H30年度決算）\HP用ファイル\"/>
    </mc:Choice>
  </mc:AlternateContent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_xlnm.Print_Titles" localSheetId="1">'行政コスト計算書(PL)'!$1:$5</definedName>
    <definedName name="_xlnm.Print_Titles" localSheetId="3">'資金収支計算書(CF)'!$1:$5</definedName>
    <definedName name="_xlnm.Print_Titles" localSheetId="2">'純資産変動計算書(NW)'!$1:$5</definedName>
    <definedName name="_xlnm.Print_Titles" localSheetId="0">'貸借対照表(BS)'!$1:$5</definedName>
  </definedNames>
  <calcPr calcId="162913"/>
</workbook>
</file>

<file path=xl/calcChain.xml><?xml version="1.0" encoding="utf-8"?>
<calcChain xmlns="http://schemas.openxmlformats.org/spreadsheetml/2006/main">
  <c r="C23" i="3" l="1"/>
  <c r="C24" i="3" s="1"/>
  <c r="B23" i="3"/>
  <c r="B24" i="3" s="1"/>
  <c r="C22" i="3"/>
  <c r="B22" i="3"/>
  <c r="C6" i="3"/>
  <c r="B6" i="3"/>
</calcChain>
</file>

<file path=xl/sharedStrings.xml><?xml version="1.0" encoding="utf-8"?>
<sst xmlns="http://schemas.openxmlformats.org/spreadsheetml/2006/main" count="284" uniqueCount="183">
  <si>
    <t>報告書（連結財務諸表）</t>
  </si>
  <si>
    <t>自治体名：笠岡市</t>
  </si>
  <si>
    <t>年度：平成30年度</t>
  </si>
  <si>
    <t>会計：全体会計</t>
  </si>
  <si>
    <t xml:space="preserve">  </t>
  </si>
  <si>
    <t>貸借対照表(BS)</t>
  </si>
  <si>
    <t>（単位：円）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</si>
  <si>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</si>
  <si>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</si>
  <si>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</si>
  <si>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</si>
  <si>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</si>
  <si>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</si>
  <si>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</si>
  <si>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</si>
  <si>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>-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</si>
  <si>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</si>
  <si>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</si>
  <si>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</si>
  <si>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</si>
  <si>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</si>
  <si>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</si>
  <si>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</si>
  <si>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</si>
  <si>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</si>
  <si>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</si>
  <si>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</si>
  <si>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</si>
  <si>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</si>
  <si>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</si>
  <si>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</si>
  <si>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</si>
  <si>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</si>
  <si>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</si>
  <si>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</si>
  <si>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</si>
  <si>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</si>
  <si>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</si>
  <si>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</si>
  <si>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</si>
  <si>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</si>
  <si>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</si>
  <si>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</si>
  <si>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</si>
  <si>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</si>
  <si>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</si>
  <si>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</si>
  <si>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</si>
  <si>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</si>
  <si>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</si>
  <si>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</si>
  <si>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</si>
  <si>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</si>
  <si>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</si>
  <si>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</si>
  <si>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</si>
  <si>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</si>
  <si>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</si>
  <si>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</si>
  <si>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</si>
  <si>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</si>
  <si>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</si>
  <si>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</si>
  <si>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</si>
  <si>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</si>
  <si>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</si>
  <si>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</si>
  <si>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</si>
  <si>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</si>
  <si>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</si>
  <si>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</si>
  <si>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</si>
  <si>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</si>
  <si>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</si>
  <si>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</si>
  <si>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</si>
  <si>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</si>
  <si>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</si>
  <si>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</si>
  <si>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</si>
  <si>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</si>
  <si>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</si>
  <si>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</si>
  <si>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</si>
  <si>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</si>
  <si>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</si>
  <si>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行政コスト計算書(PL)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</si>
  <si>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</si>
  <si>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</si>
  <si>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</si>
  <si>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</si>
  <si>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</si>
  <si>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</si>
  <si>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</si>
  <si>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</si>
  <si>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</si>
  <si>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</si>
  <si>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</si>
  <si>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</si>
  <si>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</si>
  <si>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</si>
  <si>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</si>
  <si>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</si>
  <si>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</si>
  <si>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</si>
  <si>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</si>
  <si>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</si>
  <si>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</si>
  <si>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</si>
  <si>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</si>
  <si>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</si>
  <si>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</si>
  <si>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</si>
  <si>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純資産変動計算書(NW)</t>
  </si>
  <si>
    <t>合計</t>
  </si>
  <si>
    <t>固定資産等形成分</t>
  </si>
  <si>
    <t>余剰分(不足分)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</si>
  <si>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</si>
  <si>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</si>
  <si>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</si>
  <si>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</si>
  <si>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</si>
  <si>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</si>
  <si>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</si>
  <si>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</si>
  <si>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</si>
  <si>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</si>
  <si>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</si>
  <si>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</si>
  <si>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</si>
  <si>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</si>
  <si>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</si>
  <si>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</si>
  <si>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</si>
  <si>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</si>
  <si>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</si>
  <si>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</si>
  <si>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資金収支計算書(CF)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</si>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</sst>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view="pageBreakPreview" zoomScaleNormal="100" zoomScaleSheetLayoutView="100" workbookViewId="0">
      <selection sqref="A1:E1"/>
    </sheetView>
  </sheetViews>
  <sheetFormatPr defaultColWidth="8.875" defaultRowHeight="11.25" x14ac:dyDescent="0.15"/>
  <cols>
    <col min="1" max="1" width="30.875" style="8" customWidth="1"/>
    <col min="2" max="7" width="18.875" style="8" customWidth="1"/>
    <col min="8" max="16384" width="8.875" style="8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5" t="s">
        <v>1</v>
      </c>
      <c r="E2" s="6" t="s">
        <v>2</v>
      </c>
    </row>
    <row r="3" spans="1:5" ht="17.100000000000001" customHeight="1" x14ac:dyDescent="0.15">
      <c r="A3" s="5" t="s">
        <v>3</v>
      </c>
      <c r="E3" s="6" t="s">
        <v>4</v>
      </c>
    </row>
    <row r="4" spans="1:5" ht="17.100000000000001" customHeight="1" x14ac:dyDescent="0.15">
      <c r="A4" s="5" t="s">
        <v>5</v>
      </c>
      <c r="E4" s="6" t="s">
        <v>6</v>
      </c>
    </row>
    <row r="5" spans="1:5" ht="27" customHeight="1" x14ac:dyDescent="0.15">
      <c r="A5" s="4" t="s">
        <v>7</v>
      </c>
      <c r="B5" s="12" t="s">
        <v>8</v>
      </c>
      <c r="C5" s="12"/>
      <c r="D5" s="12"/>
      <c r="E5" s="12"/>
    </row>
    <row r="6" spans="1:5" ht="17.100000000000001" customHeight="1" x14ac:dyDescent="0.15">
      <c r="A6" s="9" t="s">
        <v>9</v>
      </c>
      <c r="B6" s="1"/>
      <c r="C6" s="1"/>
      <c r="D6" s="1"/>
      <c r="E6" s="1"/>
    </row>
    <row r="7" spans="1:5" ht="17.100000000000001" customHeight="1" x14ac:dyDescent="0.15">
      <c r="A7" s="9" t="s">
        <v>10</v>
      </c>
      <c r="B7" s="1"/>
      <c r="C7" s="1"/>
      <c r="D7" s="1"/>
      <c r="E7" s="2">
        <v>115313707313</v>
      </c>
    </row>
    <row r="8" spans="1:5" ht="17.100000000000001" customHeight="1" x14ac:dyDescent="0.15">
      <c r="A8" s="9" t="s">
        <v>11</v>
      </c>
      <c r="B8" s="1"/>
      <c r="C8" s="1"/>
      <c r="D8" s="2">
        <v>111448767530</v>
      </c>
      <c r="E8" s="1"/>
    </row>
    <row r="9" spans="1:5" ht="17.100000000000001" customHeight="1" x14ac:dyDescent="0.15">
      <c r="A9" s="9" t="s">
        <v>12</v>
      </c>
      <c r="B9" s="1"/>
      <c r="C9" s="2">
        <v>35585700141</v>
      </c>
      <c r="D9" s="1"/>
      <c r="E9" s="1"/>
    </row>
    <row r="10" spans="1:5" ht="17.100000000000001" customHeight="1" x14ac:dyDescent="0.15">
      <c r="A10" s="9" t="s">
        <v>13</v>
      </c>
      <c r="B10" s="2">
        <v>20877144997</v>
      </c>
      <c r="C10" s="1"/>
      <c r="D10" s="1"/>
      <c r="E10" s="1"/>
    </row>
    <row r="11" spans="1:5" ht="17.100000000000001" customHeight="1" x14ac:dyDescent="0.15">
      <c r="A11" s="9" t="s">
        <v>14</v>
      </c>
      <c r="B11" s="2" t="s">
        <v>15</v>
      </c>
      <c r="C11" s="1"/>
      <c r="D11" s="1"/>
      <c r="E11" s="1"/>
    </row>
    <row r="12" spans="1:5" ht="17.100000000000001" customHeight="1" x14ac:dyDescent="0.15">
      <c r="A12" s="9" t="s">
        <v>16</v>
      </c>
      <c r="B12" s="2" t="s">
        <v>15</v>
      </c>
      <c r="C12" s="1"/>
      <c r="D12" s="1"/>
      <c r="E12" s="1"/>
    </row>
    <row r="13" spans="1:5" ht="17.100000000000001" customHeight="1" x14ac:dyDescent="0.15">
      <c r="A13" s="9" t="s">
        <v>17</v>
      </c>
      <c r="B13" s="2" t="s">
        <v>15</v>
      </c>
      <c r="C13" s="1"/>
      <c r="D13" s="1"/>
      <c r="E13" s="1"/>
    </row>
    <row r="14" spans="1:5" ht="17.100000000000001" customHeight="1" x14ac:dyDescent="0.15">
      <c r="A14" s="9" t="s">
        <v>18</v>
      </c>
      <c r="B14" s="2">
        <v>41354527273</v>
      </c>
      <c r="C14" s="1"/>
      <c r="D14" s="1"/>
      <c r="E14" s="1"/>
    </row>
    <row r="15" spans="1:5" ht="17.100000000000001" customHeight="1" x14ac:dyDescent="0.15">
      <c r="A15" s="9" t="s">
        <v>19</v>
      </c>
      <c r="B15" s="2">
        <v>-28786102049</v>
      </c>
      <c r="C15" s="1"/>
      <c r="D15" s="1"/>
      <c r="E15" s="1"/>
    </row>
    <row r="16" spans="1:5" ht="17.100000000000001" customHeight="1" x14ac:dyDescent="0.15">
      <c r="A16" s="9" t="s">
        <v>20</v>
      </c>
      <c r="B16" s="2" t="s">
        <v>15</v>
      </c>
      <c r="C16" s="1"/>
      <c r="D16" s="1"/>
      <c r="E16" s="1"/>
    </row>
    <row r="17" spans="1:5" ht="17.100000000000001" customHeight="1" x14ac:dyDescent="0.15">
      <c r="A17" s="9" t="s">
        <v>21</v>
      </c>
      <c r="B17" s="2">
        <v>3298121323</v>
      </c>
      <c r="C17" s="1"/>
      <c r="D17" s="1"/>
      <c r="E17" s="1"/>
    </row>
    <row r="18" spans="1:5" ht="17.100000000000001" customHeight="1" x14ac:dyDescent="0.15">
      <c r="A18" s="9" t="s">
        <v>22</v>
      </c>
      <c r="B18" s="2">
        <v>-1635499906</v>
      </c>
      <c r="C18" s="1"/>
      <c r="D18" s="1"/>
      <c r="E18" s="1"/>
    </row>
    <row r="19" spans="1:5" ht="17.100000000000001" customHeight="1" x14ac:dyDescent="0.15">
      <c r="A19" s="9" t="s">
        <v>23</v>
      </c>
      <c r="B19" s="2" t="s">
        <v>15</v>
      </c>
      <c r="C19" s="1"/>
      <c r="D19" s="1"/>
      <c r="E19" s="1"/>
    </row>
    <row r="20" spans="1:5" ht="17.100000000000001" customHeight="1" x14ac:dyDescent="0.15">
      <c r="A20" s="9" t="s">
        <v>24</v>
      </c>
      <c r="B20" s="2">
        <v>261582800</v>
      </c>
      <c r="C20" s="1"/>
      <c r="D20" s="1"/>
      <c r="E20" s="1"/>
    </row>
    <row r="21" spans="1:5" ht="17.100000000000001" customHeight="1" x14ac:dyDescent="0.15">
      <c r="A21" s="9" t="s">
        <v>25</v>
      </c>
      <c r="B21" s="2">
        <v>-261582797</v>
      </c>
      <c r="C21" s="1"/>
      <c r="D21" s="1"/>
      <c r="E21" s="1"/>
    </row>
    <row r="22" spans="1:5" ht="17.100000000000001" customHeight="1" x14ac:dyDescent="0.15">
      <c r="A22" s="9" t="s">
        <v>26</v>
      </c>
      <c r="B22" s="2" t="s">
        <v>15</v>
      </c>
      <c r="C22" s="1"/>
      <c r="D22" s="1"/>
      <c r="E22" s="1"/>
    </row>
    <row r="23" spans="1:5" ht="17.100000000000001" customHeight="1" x14ac:dyDescent="0.15">
      <c r="A23" s="9" t="s">
        <v>27</v>
      </c>
      <c r="B23" s="2">
        <v>161195000</v>
      </c>
      <c r="C23" s="1"/>
      <c r="D23" s="1"/>
      <c r="E23" s="1"/>
    </row>
    <row r="24" spans="1:5" ht="17.100000000000001" customHeight="1" x14ac:dyDescent="0.15">
      <c r="A24" s="9" t="s">
        <v>28</v>
      </c>
      <c r="B24" s="2">
        <v>-74149700</v>
      </c>
      <c r="C24" s="1"/>
      <c r="D24" s="1"/>
      <c r="E24" s="1"/>
    </row>
    <row r="25" spans="1:5" ht="17.100000000000001" customHeight="1" x14ac:dyDescent="0.15">
      <c r="A25" s="9" t="s">
        <v>29</v>
      </c>
      <c r="B25" s="2" t="s">
        <v>15</v>
      </c>
      <c r="C25" s="1"/>
      <c r="D25" s="1"/>
      <c r="E25" s="1"/>
    </row>
    <row r="26" spans="1:5" ht="17.100000000000001" customHeight="1" x14ac:dyDescent="0.15">
      <c r="A26" s="9" t="s">
        <v>30</v>
      </c>
      <c r="B26" s="2" t="s">
        <v>15</v>
      </c>
      <c r="C26" s="1"/>
      <c r="D26" s="1"/>
      <c r="E26" s="1"/>
    </row>
    <row r="27" spans="1:5" ht="17.100000000000001" customHeight="1" x14ac:dyDescent="0.15">
      <c r="A27" s="9" t="s">
        <v>31</v>
      </c>
      <c r="B27" s="2" t="s">
        <v>15</v>
      </c>
      <c r="C27" s="1"/>
      <c r="D27" s="1"/>
      <c r="E27" s="1"/>
    </row>
    <row r="28" spans="1:5" ht="17.100000000000001" customHeight="1" x14ac:dyDescent="0.15">
      <c r="A28" s="9" t="s">
        <v>32</v>
      </c>
      <c r="B28" s="2" t="s">
        <v>15</v>
      </c>
      <c r="C28" s="1"/>
      <c r="D28" s="1"/>
      <c r="E28" s="1"/>
    </row>
    <row r="29" spans="1:5" ht="17.100000000000001" customHeight="1" x14ac:dyDescent="0.15">
      <c r="A29" s="9" t="s">
        <v>33</v>
      </c>
      <c r="B29" s="2" t="s">
        <v>15</v>
      </c>
      <c r="C29" s="1"/>
      <c r="D29" s="1"/>
      <c r="E29" s="1"/>
    </row>
    <row r="30" spans="1:5" ht="17.100000000000001" customHeight="1" x14ac:dyDescent="0.15">
      <c r="A30" s="9" t="s">
        <v>34</v>
      </c>
      <c r="B30" s="2" t="s">
        <v>15</v>
      </c>
      <c r="C30" s="1"/>
      <c r="D30" s="1"/>
      <c r="E30" s="1"/>
    </row>
    <row r="31" spans="1:5" ht="17.100000000000001" customHeight="1" x14ac:dyDescent="0.15">
      <c r="A31" s="9" t="s">
        <v>35</v>
      </c>
      <c r="B31" s="2" t="s">
        <v>15</v>
      </c>
      <c r="C31" s="1"/>
      <c r="D31" s="1"/>
      <c r="E31" s="1"/>
    </row>
    <row r="32" spans="1:5" ht="17.100000000000001" customHeight="1" x14ac:dyDescent="0.15">
      <c r="A32" s="9" t="s">
        <v>36</v>
      </c>
      <c r="B32" s="2">
        <v>390463200</v>
      </c>
      <c r="C32" s="1"/>
      <c r="D32" s="1"/>
      <c r="E32" s="1"/>
    </row>
    <row r="33" spans="1:5" ht="17.100000000000001" customHeight="1" x14ac:dyDescent="0.15">
      <c r="A33" s="9" t="s">
        <v>37</v>
      </c>
      <c r="B33" s="1"/>
      <c r="C33" s="2">
        <v>74026533250</v>
      </c>
      <c r="D33" s="1"/>
      <c r="E33" s="1"/>
    </row>
    <row r="34" spans="1:5" ht="17.100000000000001" customHeight="1" x14ac:dyDescent="0.15">
      <c r="A34" s="9" t="s">
        <v>13</v>
      </c>
      <c r="B34" s="2">
        <v>6069754903</v>
      </c>
      <c r="C34" s="1"/>
      <c r="D34" s="1"/>
      <c r="E34" s="1"/>
    </row>
    <row r="35" spans="1:5" ht="17.100000000000001" customHeight="1" x14ac:dyDescent="0.15">
      <c r="A35" s="9" t="s">
        <v>14</v>
      </c>
      <c r="B35" s="2" t="s">
        <v>15</v>
      </c>
      <c r="C35" s="1"/>
      <c r="D35" s="1"/>
      <c r="E35" s="1"/>
    </row>
    <row r="36" spans="1:5" ht="17.100000000000001" customHeight="1" x14ac:dyDescent="0.15">
      <c r="A36" s="9" t="s">
        <v>18</v>
      </c>
      <c r="B36" s="2">
        <v>3405123983</v>
      </c>
      <c r="C36" s="1"/>
      <c r="D36" s="1"/>
      <c r="E36" s="1"/>
    </row>
    <row r="37" spans="1:5" ht="17.100000000000001" customHeight="1" x14ac:dyDescent="0.15">
      <c r="A37" s="9" t="s">
        <v>19</v>
      </c>
      <c r="B37" s="2">
        <v>-1986624434</v>
      </c>
      <c r="C37" s="1"/>
      <c r="D37" s="1"/>
      <c r="E37" s="1"/>
    </row>
    <row r="38" spans="1:5" ht="17.100000000000001" customHeight="1" x14ac:dyDescent="0.15">
      <c r="A38" s="9" t="s">
        <v>20</v>
      </c>
      <c r="B38" s="2" t="s">
        <v>15</v>
      </c>
      <c r="C38" s="1"/>
      <c r="D38" s="1"/>
      <c r="E38" s="1"/>
    </row>
    <row r="39" spans="1:5" ht="17.100000000000001" customHeight="1" x14ac:dyDescent="0.15">
      <c r="A39" s="9" t="s">
        <v>21</v>
      </c>
      <c r="B39" s="2">
        <v>157909861670</v>
      </c>
      <c r="C39" s="1"/>
      <c r="D39" s="1"/>
      <c r="E39" s="1"/>
    </row>
    <row r="40" spans="1:5" ht="17.100000000000001" customHeight="1" x14ac:dyDescent="0.15">
      <c r="A40" s="9" t="s">
        <v>22</v>
      </c>
      <c r="B40" s="2">
        <v>-93588162971</v>
      </c>
      <c r="C40" s="1"/>
      <c r="D40" s="1"/>
      <c r="E40" s="1"/>
    </row>
    <row r="41" spans="1:5" ht="17.100000000000001" customHeight="1" x14ac:dyDescent="0.15">
      <c r="A41" s="9" t="s">
        <v>23</v>
      </c>
      <c r="B41" s="2" t="s">
        <v>15</v>
      </c>
      <c r="C41" s="1"/>
      <c r="D41" s="1"/>
      <c r="E41" s="1"/>
    </row>
    <row r="42" spans="1:5" ht="17.100000000000001" customHeight="1" x14ac:dyDescent="0.15">
      <c r="A42" s="9" t="s">
        <v>33</v>
      </c>
      <c r="B42" s="2">
        <v>10959486473</v>
      </c>
      <c r="C42" s="1"/>
      <c r="D42" s="1"/>
      <c r="E42" s="1"/>
    </row>
    <row r="43" spans="1:5" ht="17.100000000000001" customHeight="1" x14ac:dyDescent="0.15">
      <c r="A43" s="9" t="s">
        <v>34</v>
      </c>
      <c r="B43" s="2">
        <v>-9178073074</v>
      </c>
      <c r="C43" s="1"/>
      <c r="D43" s="1"/>
      <c r="E43" s="1"/>
    </row>
    <row r="44" spans="1:5" ht="17.100000000000001" customHeight="1" x14ac:dyDescent="0.15">
      <c r="A44" s="9" t="s">
        <v>35</v>
      </c>
      <c r="B44" s="2" t="s">
        <v>15</v>
      </c>
      <c r="C44" s="1"/>
      <c r="D44" s="1"/>
      <c r="E44" s="1"/>
    </row>
    <row r="45" spans="1:5" ht="17.100000000000001" customHeight="1" x14ac:dyDescent="0.15">
      <c r="A45" s="9" t="s">
        <v>36</v>
      </c>
      <c r="B45" s="2">
        <v>435166700</v>
      </c>
      <c r="C45" s="1"/>
      <c r="D45" s="1"/>
      <c r="E45" s="1"/>
    </row>
    <row r="46" spans="1:5" ht="17.100000000000001" customHeight="1" x14ac:dyDescent="0.15">
      <c r="A46" s="9" t="s">
        <v>38</v>
      </c>
      <c r="B46" s="1"/>
      <c r="C46" s="2">
        <v>3998098436</v>
      </c>
      <c r="D46" s="1"/>
      <c r="E46" s="1"/>
    </row>
    <row r="47" spans="1:5" ht="17.100000000000001" customHeight="1" x14ac:dyDescent="0.15">
      <c r="A47" s="9" t="s">
        <v>39</v>
      </c>
      <c r="B47" s="1"/>
      <c r="C47" s="2">
        <v>-2161564297</v>
      </c>
      <c r="D47" s="1"/>
      <c r="E47" s="1"/>
    </row>
    <row r="48" spans="1:5" ht="17.100000000000001" customHeight="1" x14ac:dyDescent="0.15">
      <c r="A48" s="9" t="s">
        <v>40</v>
      </c>
      <c r="B48" s="1"/>
      <c r="C48" s="2" t="s">
        <v>15</v>
      </c>
      <c r="D48" s="1"/>
      <c r="E48" s="1"/>
    </row>
    <row r="49" spans="1:5" ht="17.100000000000001" customHeight="1" x14ac:dyDescent="0.15">
      <c r="A49" s="9" t="s">
        <v>41</v>
      </c>
      <c r="B49" s="1"/>
      <c r="C49" s="1"/>
      <c r="D49" s="2">
        <v>704222774</v>
      </c>
      <c r="E49" s="1"/>
    </row>
    <row r="50" spans="1:5" ht="17.100000000000001" customHeight="1" x14ac:dyDescent="0.15">
      <c r="A50" s="9" t="s">
        <v>42</v>
      </c>
      <c r="B50" s="1"/>
      <c r="C50" s="2">
        <v>164332405</v>
      </c>
      <c r="D50" s="1"/>
      <c r="E50" s="1"/>
    </row>
    <row r="51" spans="1:5" ht="17.100000000000001" customHeight="1" x14ac:dyDescent="0.15">
      <c r="A51" s="9" t="s">
        <v>43</v>
      </c>
      <c r="B51" s="1"/>
      <c r="C51" s="2">
        <v>539890369</v>
      </c>
      <c r="D51" s="1"/>
      <c r="E51" s="1"/>
    </row>
    <row r="52" spans="1:5" ht="17.100000000000001" customHeight="1" x14ac:dyDescent="0.15">
      <c r="A52" s="9" t="s">
        <v>44</v>
      </c>
      <c r="B52" s="1"/>
      <c r="C52" s="1"/>
      <c r="D52" s="2">
        <v>3160717009</v>
      </c>
      <c r="E52" s="1"/>
    </row>
    <row r="53" spans="1:5" ht="17.100000000000001" customHeight="1" x14ac:dyDescent="0.15">
      <c r="A53" s="9" t="s">
        <v>45</v>
      </c>
      <c r="B53" s="1"/>
      <c r="C53" s="2">
        <v>417320183</v>
      </c>
      <c r="D53" s="1"/>
      <c r="E53" s="1"/>
    </row>
    <row r="54" spans="1:5" ht="17.100000000000001" customHeight="1" x14ac:dyDescent="0.15">
      <c r="A54" s="9" t="s">
        <v>46</v>
      </c>
      <c r="B54" s="2">
        <v>12636977</v>
      </c>
      <c r="C54" s="1"/>
      <c r="D54" s="1"/>
      <c r="E54" s="1"/>
    </row>
    <row r="55" spans="1:5" ht="17.100000000000001" customHeight="1" x14ac:dyDescent="0.15">
      <c r="A55" s="9" t="s">
        <v>47</v>
      </c>
      <c r="B55" s="2">
        <v>404683206</v>
      </c>
      <c r="C55" s="1"/>
      <c r="D55" s="1"/>
      <c r="E55" s="1"/>
    </row>
    <row r="56" spans="1:5" ht="17.100000000000001" customHeight="1" x14ac:dyDescent="0.15">
      <c r="A56" s="9" t="s">
        <v>33</v>
      </c>
      <c r="B56" s="2" t="s">
        <v>15</v>
      </c>
      <c r="C56" s="1"/>
      <c r="D56" s="1"/>
      <c r="E56" s="1"/>
    </row>
    <row r="57" spans="1:5" ht="17.100000000000001" customHeight="1" x14ac:dyDescent="0.15">
      <c r="A57" s="9" t="s">
        <v>48</v>
      </c>
      <c r="B57" s="1"/>
      <c r="C57" s="2">
        <v>462249940</v>
      </c>
      <c r="D57" s="1"/>
      <c r="E57" s="1"/>
    </row>
    <row r="58" spans="1:5" ht="17.100000000000001" customHeight="1" x14ac:dyDescent="0.15">
      <c r="A58" s="9" t="s">
        <v>49</v>
      </c>
      <c r="B58" s="1"/>
      <c r="C58" s="2">
        <v>91636000</v>
      </c>
      <c r="D58" s="1"/>
      <c r="E58" s="1"/>
    </row>
    <row r="59" spans="1:5" ht="17.100000000000001" customHeight="1" x14ac:dyDescent="0.15">
      <c r="A59" s="9" t="s">
        <v>50</v>
      </c>
      <c r="B59" s="1"/>
      <c r="C59" s="2">
        <v>2273820494</v>
      </c>
      <c r="D59" s="1"/>
      <c r="E59" s="1"/>
    </row>
    <row r="60" spans="1:5" ht="17.100000000000001" customHeight="1" x14ac:dyDescent="0.15">
      <c r="A60" s="9" t="s">
        <v>51</v>
      </c>
      <c r="B60" s="2" t="s">
        <v>15</v>
      </c>
      <c r="C60" s="1"/>
      <c r="D60" s="1"/>
      <c r="E60" s="1"/>
    </row>
    <row r="61" spans="1:5" ht="17.100000000000001" customHeight="1" x14ac:dyDescent="0.15">
      <c r="A61" s="9" t="s">
        <v>33</v>
      </c>
      <c r="B61" s="2">
        <v>2273820494</v>
      </c>
      <c r="C61" s="1"/>
      <c r="D61" s="1"/>
      <c r="E61" s="1"/>
    </row>
    <row r="62" spans="1:5" ht="17.100000000000001" customHeight="1" x14ac:dyDescent="0.15">
      <c r="A62" s="9" t="s">
        <v>43</v>
      </c>
      <c r="B62" s="1"/>
      <c r="C62" s="2">
        <v>7200000</v>
      </c>
      <c r="D62" s="1"/>
      <c r="E62" s="1"/>
    </row>
    <row r="63" spans="1:5" ht="17.100000000000001" customHeight="1" x14ac:dyDescent="0.15">
      <c r="A63" s="9" t="s">
        <v>52</v>
      </c>
      <c r="B63" s="1"/>
      <c r="C63" s="2">
        <v>-75540150</v>
      </c>
      <c r="D63" s="1"/>
      <c r="E63" s="1"/>
    </row>
    <row r="64" spans="1:5" ht="17.100000000000001" customHeight="1" x14ac:dyDescent="0.15">
      <c r="A64" s="9" t="s">
        <v>53</v>
      </c>
      <c r="B64" s="1"/>
      <c r="C64" s="1"/>
      <c r="D64" s="1"/>
      <c r="E64" s="2">
        <v>6132299229</v>
      </c>
    </row>
    <row r="65" spans="1:5" ht="17.100000000000001" customHeight="1" x14ac:dyDescent="0.15">
      <c r="A65" s="9" t="s">
        <v>54</v>
      </c>
      <c r="B65" s="1"/>
      <c r="C65" s="1"/>
      <c r="D65" s="2">
        <v>3572176049</v>
      </c>
      <c r="E65" s="1"/>
    </row>
    <row r="66" spans="1:5" ht="17.100000000000001" customHeight="1" x14ac:dyDescent="0.15">
      <c r="A66" s="9" t="s">
        <v>55</v>
      </c>
      <c r="B66" s="1"/>
      <c r="C66" s="1"/>
      <c r="D66" s="2">
        <v>1113716664</v>
      </c>
      <c r="E66" s="1"/>
    </row>
    <row r="67" spans="1:5" ht="17.100000000000001" customHeight="1" x14ac:dyDescent="0.15">
      <c r="A67" s="9" t="s">
        <v>56</v>
      </c>
      <c r="B67" s="1"/>
      <c r="C67" s="1"/>
      <c r="D67" s="2" t="s">
        <v>15</v>
      </c>
      <c r="E67" s="1"/>
    </row>
    <row r="68" spans="1:5" ht="17.100000000000001" customHeight="1" x14ac:dyDescent="0.15">
      <c r="A68" s="9" t="s">
        <v>57</v>
      </c>
      <c r="B68" s="1"/>
      <c r="C68" s="1"/>
      <c r="D68" s="2">
        <v>617577043</v>
      </c>
      <c r="E68" s="1"/>
    </row>
    <row r="69" spans="1:5" ht="17.100000000000001" customHeight="1" x14ac:dyDescent="0.15">
      <c r="A69" s="9" t="s">
        <v>58</v>
      </c>
      <c r="B69" s="1"/>
      <c r="C69" s="2">
        <v>614537276</v>
      </c>
      <c r="D69" s="1"/>
      <c r="E69" s="1"/>
    </row>
    <row r="70" spans="1:5" ht="17.100000000000001" customHeight="1" x14ac:dyDescent="0.15">
      <c r="A70" s="9" t="s">
        <v>59</v>
      </c>
      <c r="B70" s="1"/>
      <c r="C70" s="2">
        <v>3039767</v>
      </c>
      <c r="D70" s="1"/>
      <c r="E70" s="1"/>
    </row>
    <row r="71" spans="1:5" ht="17.100000000000001" customHeight="1" x14ac:dyDescent="0.15">
      <c r="A71" s="9" t="s">
        <v>60</v>
      </c>
      <c r="B71" s="1"/>
      <c r="C71" s="1"/>
      <c r="D71" s="2">
        <v>756178998</v>
      </c>
      <c r="E71" s="1"/>
    </row>
    <row r="72" spans="1:5" ht="17.100000000000001" customHeight="1" x14ac:dyDescent="0.15">
      <c r="A72" s="9" t="s">
        <v>61</v>
      </c>
      <c r="B72" s="1"/>
      <c r="C72" s="1"/>
      <c r="D72" s="2">
        <v>107221138</v>
      </c>
      <c r="E72" s="1"/>
    </row>
    <row r="73" spans="1:5" ht="17.100000000000001" customHeight="1" x14ac:dyDescent="0.15">
      <c r="A73" s="9" t="s">
        <v>62</v>
      </c>
      <c r="B73" s="1"/>
      <c r="C73" s="1"/>
      <c r="D73" s="2">
        <v>-34570663</v>
      </c>
      <c r="E73" s="1"/>
    </row>
    <row r="74" spans="1:5" ht="17.100000000000001" customHeight="1" x14ac:dyDescent="0.15">
      <c r="A74" s="9" t="s">
        <v>63</v>
      </c>
      <c r="B74" s="1"/>
      <c r="C74" s="1"/>
      <c r="D74" s="1"/>
      <c r="E74" s="2" t="s">
        <v>15</v>
      </c>
    </row>
    <row r="75" spans="1:5" ht="17.100000000000001" customHeight="1" x14ac:dyDescent="0.15">
      <c r="A75" s="9" t="s">
        <v>64</v>
      </c>
      <c r="B75" s="1"/>
      <c r="C75" s="1"/>
      <c r="D75" s="1"/>
      <c r="E75" s="2">
        <v>121446006542</v>
      </c>
    </row>
    <row r="76" spans="1:5" ht="17.100000000000001" customHeight="1" x14ac:dyDescent="0.15">
      <c r="A76" s="9" t="s">
        <v>65</v>
      </c>
      <c r="B76" s="1"/>
      <c r="C76" s="1"/>
      <c r="D76" s="1"/>
      <c r="E76" s="1"/>
    </row>
    <row r="77" spans="1:5" ht="17.100000000000001" customHeight="1" x14ac:dyDescent="0.15">
      <c r="A77" s="9" t="s">
        <v>66</v>
      </c>
      <c r="B77" s="1"/>
      <c r="C77" s="1"/>
      <c r="D77" s="1"/>
      <c r="E77" s="2">
        <v>52827695095</v>
      </c>
    </row>
    <row r="78" spans="1:5" ht="17.100000000000001" customHeight="1" x14ac:dyDescent="0.15">
      <c r="A78" s="9" t="s">
        <v>67</v>
      </c>
      <c r="B78" s="1"/>
      <c r="C78" s="1"/>
      <c r="D78" s="2">
        <v>34440901546</v>
      </c>
      <c r="E78" s="1"/>
    </row>
    <row r="79" spans="1:5" ht="17.100000000000001" customHeight="1" x14ac:dyDescent="0.15">
      <c r="A79" s="9" t="s">
        <v>68</v>
      </c>
      <c r="B79" s="1"/>
      <c r="C79" s="1"/>
      <c r="D79" s="2">
        <v>448844602</v>
      </c>
      <c r="E79" s="1"/>
    </row>
    <row r="80" spans="1:5" ht="17.100000000000001" customHeight="1" x14ac:dyDescent="0.15">
      <c r="A80" s="9" t="s">
        <v>69</v>
      </c>
      <c r="B80" s="1"/>
      <c r="C80" s="1"/>
      <c r="D80" s="2">
        <v>3371094672</v>
      </c>
      <c r="E80" s="1"/>
    </row>
    <row r="81" spans="1:5" ht="17.100000000000001" customHeight="1" x14ac:dyDescent="0.15">
      <c r="A81" s="9" t="s">
        <v>70</v>
      </c>
      <c r="B81" s="1"/>
      <c r="C81" s="1"/>
      <c r="D81" s="2" t="s">
        <v>15</v>
      </c>
      <c r="E81" s="1"/>
    </row>
    <row r="82" spans="1:5" ht="17.100000000000001" customHeight="1" x14ac:dyDescent="0.15">
      <c r="A82" s="9" t="s">
        <v>61</v>
      </c>
      <c r="B82" s="1"/>
      <c r="C82" s="1"/>
      <c r="D82" s="2">
        <v>14566854275</v>
      </c>
      <c r="E82" s="1"/>
    </row>
    <row r="83" spans="1:5" ht="17.100000000000001" customHeight="1" x14ac:dyDescent="0.15">
      <c r="A83" s="9" t="s">
        <v>71</v>
      </c>
      <c r="B83" s="1"/>
      <c r="C83" s="1"/>
      <c r="D83" s="1"/>
      <c r="E83" s="2">
        <v>4644854937</v>
      </c>
    </row>
    <row r="84" spans="1:5" ht="17.100000000000001" customHeight="1" x14ac:dyDescent="0.15">
      <c r="A84" s="9" t="s">
        <v>72</v>
      </c>
      <c r="B84" s="1"/>
      <c r="C84" s="1"/>
      <c r="D84" s="2">
        <v>2812970346</v>
      </c>
      <c r="E84" s="1"/>
    </row>
    <row r="85" spans="1:5" ht="17.100000000000001" customHeight="1" x14ac:dyDescent="0.15">
      <c r="A85" s="9" t="s">
        <v>73</v>
      </c>
      <c r="B85" s="1"/>
      <c r="C85" s="1"/>
      <c r="D85" s="2">
        <v>779436219</v>
      </c>
      <c r="E85" s="1"/>
    </row>
    <row r="86" spans="1:5" ht="17.100000000000001" customHeight="1" x14ac:dyDescent="0.15">
      <c r="A86" s="9" t="s">
        <v>74</v>
      </c>
      <c r="B86" s="1"/>
      <c r="C86" s="1"/>
      <c r="D86" s="2" t="s">
        <v>15</v>
      </c>
      <c r="E86" s="1"/>
    </row>
    <row r="87" spans="1:5" ht="17.100000000000001" customHeight="1" x14ac:dyDescent="0.15">
      <c r="A87" s="9" t="s">
        <v>75</v>
      </c>
      <c r="B87" s="1"/>
      <c r="C87" s="1"/>
      <c r="D87" s="2" t="s">
        <v>15</v>
      </c>
      <c r="E87" s="1"/>
    </row>
    <row r="88" spans="1:5" ht="17.100000000000001" customHeight="1" x14ac:dyDescent="0.15">
      <c r="A88" s="9" t="s">
        <v>76</v>
      </c>
      <c r="B88" s="1"/>
      <c r="C88" s="1"/>
      <c r="D88" s="2" t="s">
        <v>15</v>
      </c>
      <c r="E88" s="1"/>
    </row>
    <row r="89" spans="1:5" ht="17.100000000000001" customHeight="1" x14ac:dyDescent="0.15">
      <c r="A89" s="9" t="s">
        <v>77</v>
      </c>
      <c r="B89" s="1"/>
      <c r="C89" s="1"/>
      <c r="D89" s="2">
        <v>363603449</v>
      </c>
      <c r="E89" s="1"/>
    </row>
    <row r="90" spans="1:5" ht="17.100000000000001" customHeight="1" x14ac:dyDescent="0.15">
      <c r="A90" s="9" t="s">
        <v>78</v>
      </c>
      <c r="B90" s="1"/>
      <c r="C90" s="1"/>
      <c r="D90" s="2">
        <v>395467602</v>
      </c>
      <c r="E90" s="1"/>
    </row>
    <row r="91" spans="1:5" ht="17.100000000000001" customHeight="1" x14ac:dyDescent="0.15">
      <c r="A91" s="9" t="s">
        <v>61</v>
      </c>
      <c r="B91" s="1"/>
      <c r="C91" s="1"/>
      <c r="D91" s="2">
        <v>293377321</v>
      </c>
      <c r="E91" s="1"/>
    </row>
    <row r="92" spans="1:5" ht="17.100000000000001" customHeight="1" x14ac:dyDescent="0.15">
      <c r="A92" s="9" t="s">
        <v>79</v>
      </c>
      <c r="B92" s="1"/>
      <c r="C92" s="1"/>
      <c r="D92" s="1"/>
      <c r="E92" s="2">
        <v>57472550032</v>
      </c>
    </row>
    <row r="93" spans="1:5" ht="17.100000000000001" customHeight="1" x14ac:dyDescent="0.15">
      <c r="A93" s="9" t="s">
        <v>80</v>
      </c>
      <c r="B93" s="1"/>
      <c r="C93" s="1"/>
      <c r="D93" s="1"/>
      <c r="E93" s="1"/>
    </row>
    <row r="94" spans="1:5" ht="17.100000000000001" customHeight="1" x14ac:dyDescent="0.15">
      <c r="A94" s="9" t="s">
        <v>81</v>
      </c>
      <c r="B94" s="1"/>
      <c r="C94" s="1"/>
      <c r="D94" s="2">
        <v>115931284356</v>
      </c>
      <c r="E94" s="1"/>
    </row>
    <row r="95" spans="1:5" ht="17.100000000000001" customHeight="1" x14ac:dyDescent="0.15">
      <c r="A95" s="9" t="s">
        <v>82</v>
      </c>
      <c r="B95" s="1"/>
      <c r="C95" s="1"/>
      <c r="D95" s="2">
        <v>-51957827846</v>
      </c>
      <c r="E95" s="1"/>
    </row>
    <row r="96" spans="1:5" ht="17.100000000000001" customHeight="1" x14ac:dyDescent="0.15">
      <c r="A96" s="9" t="s">
        <v>83</v>
      </c>
      <c r="B96" s="1"/>
      <c r="C96" s="1"/>
      <c r="D96" s="2" t="s">
        <v>15</v>
      </c>
      <c r="E96" s="1"/>
    </row>
    <row r="97" spans="1:5" ht="17.100000000000001" customHeight="1" x14ac:dyDescent="0.15">
      <c r="A97" s="9" t="s">
        <v>84</v>
      </c>
      <c r="B97" s="1"/>
      <c r="C97" s="1"/>
      <c r="D97" s="1"/>
      <c r="E97" s="2">
        <v>63973456510</v>
      </c>
    </row>
    <row r="98" spans="1:5" ht="17.100000000000001" customHeight="1" x14ac:dyDescent="0.15">
      <c r="A98" s="9" t="s">
        <v>85</v>
      </c>
      <c r="B98" s="1"/>
      <c r="C98" s="1"/>
      <c r="D98" s="1"/>
      <c r="E98" s="2">
        <v>121446006542</v>
      </c>
    </row>
    <row r="99" spans="1:5" ht="17.100000000000001" customHeight="1" x14ac:dyDescent="0.15">
      <c r="A99" s="3"/>
      <c r="B99" s="3"/>
      <c r="C99" s="3"/>
      <c r="D99" s="3"/>
      <c r="E99" s="3"/>
    </row>
    <row r="100" spans="1:5" x14ac:dyDescent="0.15">
      <c r="A100" s="7"/>
    </row>
    <row r="101" spans="1:5" x14ac:dyDescent="0.15">
      <c r="A101" s="7"/>
    </row>
    <row r="102" spans="1:5" x14ac:dyDescent="0.15">
      <c r="A102" s="7"/>
    </row>
  </sheetData>
  <mergeCells count="2">
    <mergeCell ref="A1:E1"/>
    <mergeCell ref="B5:E5"/>
  </mergeCells>
  <phoneticPr fontId="7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>
    <oddHeader>&amp;R&amp;9&amp;D</oddHeader>
    <oddFooter>&amp;C&amp;9&amp;P/&amp;N&amp;R&amp;A</oddFooter>
  </headerFooter>
  <rowBreaks count="1" manualBreakCount="1">
    <brk id="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sqref="A1:E1"/>
    </sheetView>
  </sheetViews>
  <sheetFormatPr defaultColWidth="8.875" defaultRowHeight="11.25" x14ac:dyDescent="0.15"/>
  <cols>
    <col min="1" max="1" width="30.875" style="8" customWidth="1"/>
    <col min="2" max="7" width="18.875" style="8" customWidth="1"/>
    <col min="8" max="16384" width="8.875" style="8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5" t="s">
        <v>1</v>
      </c>
      <c r="E2" s="6" t="s">
        <v>2</v>
      </c>
    </row>
    <row r="3" spans="1:5" ht="17.100000000000001" customHeight="1" x14ac:dyDescent="0.15">
      <c r="A3" s="5" t="s">
        <v>3</v>
      </c>
      <c r="E3" s="6" t="s">
        <v>4</v>
      </c>
    </row>
    <row r="4" spans="1:5" ht="17.100000000000001" customHeight="1" x14ac:dyDescent="0.15">
      <c r="A4" s="5" t="s">
        <v>86</v>
      </c>
      <c r="E4" s="6" t="s">
        <v>6</v>
      </c>
    </row>
    <row r="5" spans="1:5" ht="27" customHeight="1" x14ac:dyDescent="0.15">
      <c r="A5" s="4" t="s">
        <v>7</v>
      </c>
      <c r="B5" s="12" t="s">
        <v>8</v>
      </c>
      <c r="C5" s="12"/>
      <c r="D5" s="12"/>
      <c r="E5" s="12"/>
    </row>
    <row r="6" spans="1:5" ht="17.100000000000001" customHeight="1" x14ac:dyDescent="0.15">
      <c r="A6" s="9" t="s">
        <v>87</v>
      </c>
      <c r="B6" s="1"/>
      <c r="C6" s="1"/>
      <c r="D6" s="1"/>
      <c r="E6" s="2">
        <v>36666265037</v>
      </c>
    </row>
    <row r="7" spans="1:5" ht="17.100000000000001" customHeight="1" x14ac:dyDescent="0.15">
      <c r="A7" s="9" t="s">
        <v>88</v>
      </c>
      <c r="B7" s="1"/>
      <c r="C7" s="1"/>
      <c r="D7" s="2">
        <v>17424554370</v>
      </c>
      <c r="E7" s="1"/>
    </row>
    <row r="8" spans="1:5" ht="17.100000000000001" customHeight="1" x14ac:dyDescent="0.15">
      <c r="A8" s="9" t="s">
        <v>89</v>
      </c>
      <c r="B8" s="1"/>
      <c r="C8" s="2">
        <v>4611119267</v>
      </c>
      <c r="D8" s="1"/>
      <c r="E8" s="1"/>
    </row>
    <row r="9" spans="1:5" ht="17.100000000000001" customHeight="1" x14ac:dyDescent="0.15">
      <c r="A9" s="9" t="s">
        <v>90</v>
      </c>
      <c r="B9" s="2">
        <v>3714350838</v>
      </c>
      <c r="C9" s="1"/>
      <c r="D9" s="1"/>
      <c r="E9" s="1"/>
    </row>
    <row r="10" spans="1:5" ht="17.100000000000001" customHeight="1" x14ac:dyDescent="0.15">
      <c r="A10" s="9" t="s">
        <v>91</v>
      </c>
      <c r="B10" s="2">
        <v>361075449</v>
      </c>
      <c r="C10" s="1"/>
      <c r="D10" s="1"/>
      <c r="E10" s="1"/>
    </row>
    <row r="11" spans="1:5" ht="17.100000000000001" customHeight="1" x14ac:dyDescent="0.15">
      <c r="A11" s="9" t="s">
        <v>92</v>
      </c>
      <c r="B11" s="2">
        <v>-67835580</v>
      </c>
      <c r="C11" s="1"/>
      <c r="D11" s="1"/>
      <c r="E11" s="1"/>
    </row>
    <row r="12" spans="1:5" ht="17.100000000000001" customHeight="1" x14ac:dyDescent="0.15">
      <c r="A12" s="9" t="s">
        <v>33</v>
      </c>
      <c r="B12" s="2">
        <v>603528560</v>
      </c>
      <c r="C12" s="1"/>
      <c r="D12" s="1"/>
      <c r="E12" s="1"/>
    </row>
    <row r="13" spans="1:5" ht="17.100000000000001" customHeight="1" x14ac:dyDescent="0.15">
      <c r="A13" s="9" t="s">
        <v>93</v>
      </c>
      <c r="B13" s="1"/>
      <c r="C13" s="2">
        <v>12000993961</v>
      </c>
      <c r="D13" s="1"/>
      <c r="E13" s="1"/>
    </row>
    <row r="14" spans="1:5" ht="17.100000000000001" customHeight="1" x14ac:dyDescent="0.15">
      <c r="A14" s="9" t="s">
        <v>94</v>
      </c>
      <c r="B14" s="2">
        <v>6765767167</v>
      </c>
      <c r="C14" s="1"/>
      <c r="D14" s="1"/>
      <c r="E14" s="1"/>
    </row>
    <row r="15" spans="1:5" ht="17.100000000000001" customHeight="1" x14ac:dyDescent="0.15">
      <c r="A15" s="9" t="s">
        <v>95</v>
      </c>
      <c r="B15" s="2">
        <v>559990098</v>
      </c>
      <c r="C15" s="1"/>
      <c r="D15" s="1"/>
      <c r="E15" s="1"/>
    </row>
    <row r="16" spans="1:5" ht="17.100000000000001" customHeight="1" x14ac:dyDescent="0.15">
      <c r="A16" s="9" t="s">
        <v>96</v>
      </c>
      <c r="B16" s="2">
        <v>4662598043</v>
      </c>
      <c r="C16" s="1"/>
      <c r="D16" s="1"/>
      <c r="E16" s="1"/>
    </row>
    <row r="17" spans="1:5" ht="17.100000000000001" customHeight="1" x14ac:dyDescent="0.15">
      <c r="A17" s="9" t="s">
        <v>33</v>
      </c>
      <c r="B17" s="2">
        <v>12638653</v>
      </c>
      <c r="C17" s="1"/>
      <c r="D17" s="1"/>
      <c r="E17" s="1"/>
    </row>
    <row r="18" spans="1:5" ht="17.100000000000001" customHeight="1" x14ac:dyDescent="0.15">
      <c r="A18" s="9" t="s">
        <v>97</v>
      </c>
      <c r="B18" s="1"/>
      <c r="C18" s="2">
        <v>812441142</v>
      </c>
      <c r="D18" s="1"/>
      <c r="E18" s="1"/>
    </row>
    <row r="19" spans="1:5" ht="17.100000000000001" customHeight="1" x14ac:dyDescent="0.15">
      <c r="A19" s="9" t="s">
        <v>98</v>
      </c>
      <c r="B19" s="2">
        <v>409390141</v>
      </c>
      <c r="C19" s="1"/>
      <c r="D19" s="1"/>
      <c r="E19" s="1"/>
    </row>
    <row r="20" spans="1:5" ht="17.100000000000001" customHeight="1" x14ac:dyDescent="0.15">
      <c r="A20" s="9" t="s">
        <v>99</v>
      </c>
      <c r="B20" s="2">
        <v>23013599</v>
      </c>
      <c r="C20" s="1"/>
      <c r="D20" s="1"/>
      <c r="E20" s="1"/>
    </row>
    <row r="21" spans="1:5" ht="17.100000000000001" customHeight="1" x14ac:dyDescent="0.15">
      <c r="A21" s="9" t="s">
        <v>33</v>
      </c>
      <c r="B21" s="2">
        <v>380037402</v>
      </c>
      <c r="C21" s="1"/>
      <c r="D21" s="1"/>
      <c r="E21" s="1"/>
    </row>
    <row r="22" spans="1:5" ht="17.100000000000001" customHeight="1" x14ac:dyDescent="0.15">
      <c r="A22" s="9" t="s">
        <v>100</v>
      </c>
      <c r="B22" s="1"/>
      <c r="C22" s="1"/>
      <c r="D22" s="2">
        <v>19241710667</v>
      </c>
      <c r="E22" s="1"/>
    </row>
    <row r="23" spans="1:5" ht="17.100000000000001" customHeight="1" x14ac:dyDescent="0.15">
      <c r="A23" s="9" t="s">
        <v>101</v>
      </c>
      <c r="B23" s="1"/>
      <c r="C23" s="2">
        <v>4125869882</v>
      </c>
      <c r="D23" s="1"/>
      <c r="E23" s="1"/>
    </row>
    <row r="24" spans="1:5" ht="17.100000000000001" customHeight="1" x14ac:dyDescent="0.15">
      <c r="A24" s="9" t="s">
        <v>102</v>
      </c>
      <c r="B24" s="1"/>
      <c r="C24" s="2">
        <v>12710272687</v>
      </c>
      <c r="D24" s="1"/>
      <c r="E24" s="1"/>
    </row>
    <row r="25" spans="1:5" ht="17.100000000000001" customHeight="1" x14ac:dyDescent="0.15">
      <c r="A25" s="9" t="s">
        <v>43</v>
      </c>
      <c r="B25" s="1"/>
      <c r="C25" s="2">
        <v>2298581663</v>
      </c>
      <c r="D25" s="1"/>
      <c r="E25" s="1"/>
    </row>
    <row r="26" spans="1:5" ht="17.100000000000001" customHeight="1" x14ac:dyDescent="0.15">
      <c r="A26" s="9" t="s">
        <v>103</v>
      </c>
      <c r="B26" s="1"/>
      <c r="C26" s="1"/>
      <c r="D26" s="1"/>
      <c r="E26" s="2">
        <v>3867085403</v>
      </c>
    </row>
    <row r="27" spans="1:5" ht="17.100000000000001" customHeight="1" x14ac:dyDescent="0.15">
      <c r="A27" s="9" t="s">
        <v>104</v>
      </c>
      <c r="B27" s="1"/>
      <c r="C27" s="1"/>
      <c r="D27" s="2">
        <v>3348503201</v>
      </c>
      <c r="E27" s="1"/>
    </row>
    <row r="28" spans="1:5" ht="17.100000000000001" customHeight="1" x14ac:dyDescent="0.15">
      <c r="A28" s="9" t="s">
        <v>61</v>
      </c>
      <c r="B28" s="1"/>
      <c r="C28" s="1"/>
      <c r="D28" s="2">
        <v>518582202</v>
      </c>
      <c r="E28" s="1"/>
    </row>
    <row r="29" spans="1:5" ht="17.100000000000001" customHeight="1" x14ac:dyDescent="0.15">
      <c r="A29" s="9" t="s">
        <v>105</v>
      </c>
      <c r="B29" s="1"/>
      <c r="C29" s="1"/>
      <c r="D29" s="1"/>
      <c r="E29" s="2">
        <v>32799179634</v>
      </c>
    </row>
    <row r="30" spans="1:5" ht="17.100000000000001" customHeight="1" x14ac:dyDescent="0.15">
      <c r="A30" s="9" t="s">
        <v>106</v>
      </c>
      <c r="B30" s="1"/>
      <c r="C30" s="1"/>
      <c r="D30" s="2">
        <v>1060398684</v>
      </c>
      <c r="E30" s="1"/>
    </row>
    <row r="31" spans="1:5" ht="17.100000000000001" customHeight="1" x14ac:dyDescent="0.15">
      <c r="A31" s="9" t="s">
        <v>107</v>
      </c>
      <c r="B31" s="1"/>
      <c r="C31" s="2">
        <v>902988184</v>
      </c>
      <c r="D31" s="1"/>
      <c r="E31" s="1"/>
    </row>
    <row r="32" spans="1:5" ht="17.100000000000001" customHeight="1" x14ac:dyDescent="0.15">
      <c r="A32" s="9" t="s">
        <v>108</v>
      </c>
      <c r="B32" s="1"/>
      <c r="C32" s="2">
        <v>124323818</v>
      </c>
      <c r="D32" s="1"/>
      <c r="E32" s="1"/>
    </row>
    <row r="33" spans="1:5" ht="17.100000000000001" customHeight="1" x14ac:dyDescent="0.15">
      <c r="A33" s="9" t="s">
        <v>109</v>
      </c>
      <c r="B33" s="1"/>
      <c r="C33" s="2" t="s">
        <v>15</v>
      </c>
      <c r="D33" s="1"/>
      <c r="E33" s="1"/>
    </row>
    <row r="34" spans="1:5" ht="17.100000000000001" customHeight="1" x14ac:dyDescent="0.15">
      <c r="A34" s="9" t="s">
        <v>61</v>
      </c>
      <c r="B34" s="1"/>
      <c r="C34" s="2">
        <v>32467976</v>
      </c>
      <c r="D34" s="1"/>
      <c r="E34" s="1"/>
    </row>
    <row r="35" spans="1:5" ht="17.100000000000001" customHeight="1" x14ac:dyDescent="0.15">
      <c r="A35" s="9" t="s">
        <v>110</v>
      </c>
      <c r="B35" s="1"/>
      <c r="C35" s="1"/>
      <c r="D35" s="2">
        <v>723186661</v>
      </c>
      <c r="E35" s="1"/>
    </row>
    <row r="36" spans="1:5" ht="17.100000000000001" customHeight="1" x14ac:dyDescent="0.15">
      <c r="A36" s="9" t="s">
        <v>111</v>
      </c>
      <c r="B36" s="1"/>
      <c r="C36" s="2">
        <v>2254581</v>
      </c>
      <c r="D36" s="1"/>
      <c r="E36" s="1"/>
    </row>
    <row r="37" spans="1:5" ht="17.100000000000001" customHeight="1" x14ac:dyDescent="0.15">
      <c r="A37" s="9" t="s">
        <v>61</v>
      </c>
      <c r="B37" s="1"/>
      <c r="C37" s="2">
        <v>720932080</v>
      </c>
      <c r="D37" s="1"/>
      <c r="E37" s="1"/>
    </row>
    <row r="38" spans="1:5" ht="17.100000000000001" customHeight="1" x14ac:dyDescent="0.15">
      <c r="A38" s="9" t="s">
        <v>112</v>
      </c>
      <c r="B38" s="1"/>
      <c r="C38" s="1"/>
      <c r="D38" s="1"/>
      <c r="E38" s="2">
        <v>33136391657</v>
      </c>
    </row>
    <row r="39" spans="1:5" ht="17.100000000000001" customHeight="1" x14ac:dyDescent="0.15">
      <c r="A39" s="3"/>
      <c r="B39" s="3"/>
      <c r="C39" s="3"/>
      <c r="D39" s="3"/>
      <c r="E39" s="3"/>
    </row>
    <row r="40" spans="1:5" x14ac:dyDescent="0.15">
      <c r="A40" s="7"/>
    </row>
    <row r="41" spans="1:5" x14ac:dyDescent="0.15">
      <c r="A41" s="7"/>
    </row>
    <row r="42" spans="1:5" x14ac:dyDescent="0.15">
      <c r="A42" s="7"/>
    </row>
  </sheetData>
  <mergeCells count="2">
    <mergeCell ref="A1:E1"/>
    <mergeCell ref="B5:E5"/>
  </mergeCells>
  <phoneticPr fontId="7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>
    <oddHeader>&amp;R&amp;9&amp;D</oddHeader>
    <oddFooter>&amp;C&amp;9&amp;P/&amp;N&amp;R&amp;A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sqref="A1:E1"/>
    </sheetView>
  </sheetViews>
  <sheetFormatPr defaultColWidth="8.875" defaultRowHeight="11.25" x14ac:dyDescent="0.15"/>
  <cols>
    <col min="1" max="1" width="30.875" style="8" customWidth="1"/>
    <col min="2" max="7" width="18.875" style="8" customWidth="1"/>
    <col min="8" max="16384" width="8.875" style="8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5" t="s">
        <v>1</v>
      </c>
      <c r="E2" s="6" t="s">
        <v>2</v>
      </c>
    </row>
    <row r="3" spans="1:5" ht="17.100000000000001" customHeight="1" x14ac:dyDescent="0.15">
      <c r="A3" s="5" t="s">
        <v>3</v>
      </c>
      <c r="E3" s="6" t="s">
        <v>4</v>
      </c>
    </row>
    <row r="4" spans="1:5" ht="17.100000000000001" customHeight="1" x14ac:dyDescent="0.15">
      <c r="A4" s="5" t="s">
        <v>113</v>
      </c>
      <c r="E4" s="6" t="s">
        <v>6</v>
      </c>
    </row>
    <row r="5" spans="1:5" ht="27" customHeight="1" x14ac:dyDescent="0.15">
      <c r="A5" s="4" t="s">
        <v>7</v>
      </c>
      <c r="B5" s="4" t="s">
        <v>114</v>
      </c>
      <c r="C5" s="4" t="s">
        <v>115</v>
      </c>
      <c r="D5" s="4" t="s">
        <v>116</v>
      </c>
      <c r="E5" s="4" t="s">
        <v>117</v>
      </c>
    </row>
    <row r="6" spans="1:5" ht="17.100000000000001" customHeight="1" x14ac:dyDescent="0.15">
      <c r="A6" s="9" t="s">
        <v>118</v>
      </c>
      <c r="B6" s="13">
        <f>64571891462+159002720</f>
        <v>64730894182</v>
      </c>
      <c r="C6" s="13">
        <f>118379827779+159002720</f>
        <v>118538830499</v>
      </c>
      <c r="D6" s="13">
        <v>-53807936317</v>
      </c>
      <c r="E6" s="2" t="s">
        <v>15</v>
      </c>
    </row>
    <row r="7" spans="1:5" ht="17.100000000000001" customHeight="1" x14ac:dyDescent="0.15">
      <c r="A7" s="9" t="s">
        <v>119</v>
      </c>
      <c r="B7" s="13">
        <v>-33136391657</v>
      </c>
      <c r="C7" s="14"/>
      <c r="D7" s="13">
        <v>-33136391657</v>
      </c>
      <c r="E7" s="2" t="s">
        <v>15</v>
      </c>
    </row>
    <row r="8" spans="1:5" ht="17.100000000000001" customHeight="1" x14ac:dyDescent="0.15">
      <c r="A8" s="9" t="s">
        <v>120</v>
      </c>
      <c r="B8" s="13">
        <v>31422314128</v>
      </c>
      <c r="C8" s="14"/>
      <c r="D8" s="13">
        <v>31422314128</v>
      </c>
      <c r="E8" s="2" t="s">
        <v>15</v>
      </c>
    </row>
    <row r="9" spans="1:5" ht="17.100000000000001" customHeight="1" x14ac:dyDescent="0.15">
      <c r="A9" s="9" t="s">
        <v>121</v>
      </c>
      <c r="B9" s="13">
        <v>21016220860</v>
      </c>
      <c r="C9" s="14"/>
      <c r="D9" s="13">
        <v>21016220860</v>
      </c>
      <c r="E9" s="2" t="s">
        <v>15</v>
      </c>
    </row>
    <row r="10" spans="1:5" ht="17.100000000000001" customHeight="1" x14ac:dyDescent="0.15">
      <c r="A10" s="9" t="s">
        <v>122</v>
      </c>
      <c r="B10" s="13">
        <v>10406093268</v>
      </c>
      <c r="C10" s="14"/>
      <c r="D10" s="13">
        <v>10406093268</v>
      </c>
      <c r="E10" s="2" t="s">
        <v>15</v>
      </c>
    </row>
    <row r="11" spans="1:5" ht="17.100000000000001" customHeight="1" x14ac:dyDescent="0.15">
      <c r="A11" s="9" t="s">
        <v>123</v>
      </c>
      <c r="B11" s="13">
        <v>-1714077529</v>
      </c>
      <c r="C11" s="14"/>
      <c r="D11" s="13">
        <v>-1714077529</v>
      </c>
      <c r="E11" s="2" t="s">
        <v>15</v>
      </c>
    </row>
    <row r="12" spans="1:5" ht="17.100000000000001" customHeight="1" x14ac:dyDescent="0.15">
      <c r="A12" s="9" t="s">
        <v>124</v>
      </c>
      <c r="B12" s="14"/>
      <c r="C12" s="13">
        <v>-3378062601</v>
      </c>
      <c r="D12" s="13">
        <v>3378062601</v>
      </c>
      <c r="E12" s="1"/>
    </row>
    <row r="13" spans="1:5" ht="17.100000000000001" customHeight="1" x14ac:dyDescent="0.15">
      <c r="A13" s="9" t="s">
        <v>125</v>
      </c>
      <c r="B13" s="14"/>
      <c r="C13" s="13">
        <v>3577913824</v>
      </c>
      <c r="D13" s="13">
        <v>-3577913824</v>
      </c>
      <c r="E13" s="1"/>
    </row>
    <row r="14" spans="1:5" ht="17.100000000000001" customHeight="1" x14ac:dyDescent="0.15">
      <c r="A14" s="9" t="s">
        <v>126</v>
      </c>
      <c r="B14" s="14"/>
      <c r="C14" s="13">
        <v>-7255632052</v>
      </c>
      <c r="D14" s="13">
        <v>7255632052</v>
      </c>
      <c r="E14" s="1"/>
    </row>
    <row r="15" spans="1:5" ht="17.100000000000001" customHeight="1" x14ac:dyDescent="0.15">
      <c r="A15" s="9" t="s">
        <v>127</v>
      </c>
      <c r="B15" s="14"/>
      <c r="C15" s="13">
        <v>1321227525</v>
      </c>
      <c r="D15" s="13">
        <v>-1321227525</v>
      </c>
      <c r="E15" s="1"/>
    </row>
    <row r="16" spans="1:5" ht="17.100000000000001" customHeight="1" x14ac:dyDescent="0.15">
      <c r="A16" s="9" t="s">
        <v>128</v>
      </c>
      <c r="B16" s="14"/>
      <c r="C16" s="13">
        <v>-1021571898</v>
      </c>
      <c r="D16" s="13">
        <v>1021571898</v>
      </c>
      <c r="E16" s="1"/>
    </row>
    <row r="17" spans="1:5" ht="17.100000000000001" customHeight="1" x14ac:dyDescent="0.15">
      <c r="A17" s="9" t="s">
        <v>129</v>
      </c>
      <c r="B17" s="13" t="s">
        <v>15</v>
      </c>
      <c r="C17" s="13" t="s">
        <v>15</v>
      </c>
      <c r="D17" s="14"/>
      <c r="E17" s="1"/>
    </row>
    <row r="18" spans="1:5" ht="17.100000000000001" customHeight="1" x14ac:dyDescent="0.15">
      <c r="A18" s="9" t="s">
        <v>130</v>
      </c>
      <c r="B18" s="13">
        <v>-2386047423</v>
      </c>
      <c r="C18" s="13">
        <v>-2386047423</v>
      </c>
      <c r="D18" s="14"/>
      <c r="E18" s="1"/>
    </row>
    <row r="19" spans="1:5" ht="17.100000000000001" customHeight="1" x14ac:dyDescent="0.15">
      <c r="A19" s="9" t="s">
        <v>131</v>
      </c>
      <c r="B19" s="14"/>
      <c r="C19" s="14"/>
      <c r="D19" s="13" t="s">
        <v>15</v>
      </c>
      <c r="E19" s="2" t="s">
        <v>15</v>
      </c>
    </row>
    <row r="20" spans="1:5" ht="17.100000000000001" customHeight="1" x14ac:dyDescent="0.15">
      <c r="A20" s="9" t="s">
        <v>132</v>
      </c>
      <c r="B20" s="14"/>
      <c r="C20" s="14"/>
      <c r="D20" s="13" t="s">
        <v>15</v>
      </c>
      <c r="E20" s="2" t="s">
        <v>15</v>
      </c>
    </row>
    <row r="21" spans="1:5" ht="17.100000000000001" customHeight="1" x14ac:dyDescent="0.15">
      <c r="A21" s="9" t="s">
        <v>133</v>
      </c>
      <c r="B21" s="13" t="s">
        <v>15</v>
      </c>
      <c r="C21" s="13" t="s">
        <v>15</v>
      </c>
      <c r="D21" s="13" t="s">
        <v>15</v>
      </c>
      <c r="E21" s="2" t="s">
        <v>15</v>
      </c>
    </row>
    <row r="22" spans="1:5" ht="17.100000000000001" customHeight="1" x14ac:dyDescent="0.15">
      <c r="A22" s="9" t="s">
        <v>134</v>
      </c>
      <c r="B22" s="13">
        <f>3501690000-159002720</f>
        <v>3342687280</v>
      </c>
      <c r="C22" s="13">
        <f>3315566601-159002720</f>
        <v>3156563881</v>
      </c>
      <c r="D22" s="13">
        <v>186123399</v>
      </c>
      <c r="E22" s="1"/>
    </row>
    <row r="23" spans="1:5" ht="17.100000000000001" customHeight="1" x14ac:dyDescent="0.15">
      <c r="A23" s="9" t="s">
        <v>135</v>
      </c>
      <c r="B23" s="13">
        <f>B11+B18+B22</f>
        <v>-757437672</v>
      </c>
      <c r="C23" s="13">
        <f>C12+C18+C22</f>
        <v>-2607546143</v>
      </c>
      <c r="D23" s="13">
        <v>1850108471</v>
      </c>
      <c r="E23" s="2" t="s">
        <v>15</v>
      </c>
    </row>
    <row r="24" spans="1:5" ht="17.100000000000001" customHeight="1" x14ac:dyDescent="0.15">
      <c r="A24" s="9" t="s">
        <v>136</v>
      </c>
      <c r="B24" s="13">
        <f>B6+B23</f>
        <v>63973456510</v>
      </c>
      <c r="C24" s="13">
        <f>C6+C23</f>
        <v>115931284356</v>
      </c>
      <c r="D24" s="13">
        <v>-51957827846</v>
      </c>
      <c r="E24" s="2" t="s">
        <v>15</v>
      </c>
    </row>
    <row r="25" spans="1:5" ht="17.100000000000001" customHeight="1" x14ac:dyDescent="0.15">
      <c r="A25" s="3"/>
      <c r="B25" s="3"/>
      <c r="C25" s="3"/>
      <c r="D25" s="3"/>
      <c r="E25" s="3"/>
    </row>
    <row r="26" spans="1:5" x14ac:dyDescent="0.15">
      <c r="A26" s="7"/>
    </row>
    <row r="27" spans="1:5" x14ac:dyDescent="0.15">
      <c r="A27" s="7"/>
    </row>
    <row r="28" spans="1:5" x14ac:dyDescent="0.15">
      <c r="A28" s="7"/>
    </row>
  </sheetData>
  <mergeCells count="1">
    <mergeCell ref="A1:E1"/>
  </mergeCells>
  <phoneticPr fontId="7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>
    <oddHeader>&amp;R&amp;9&amp;D</oddHeader>
    <oddFooter>&amp;C&amp;9&amp;P/&amp;N&amp;R&amp;A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Normal="100" zoomScaleSheetLayoutView="100" workbookViewId="0">
      <selection sqref="A1:E1"/>
    </sheetView>
  </sheetViews>
  <sheetFormatPr defaultColWidth="8.875" defaultRowHeight="11.25" x14ac:dyDescent="0.15"/>
  <cols>
    <col min="1" max="1" width="30.875" style="8" customWidth="1"/>
    <col min="2" max="7" width="18.875" style="8" customWidth="1"/>
    <col min="8" max="16384" width="8.875" style="8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5" t="s">
        <v>1</v>
      </c>
      <c r="E2" s="6" t="s">
        <v>2</v>
      </c>
    </row>
    <row r="3" spans="1:5" ht="17.100000000000001" customHeight="1" x14ac:dyDescent="0.15">
      <c r="A3" s="5" t="s">
        <v>3</v>
      </c>
      <c r="E3" s="6" t="s">
        <v>4</v>
      </c>
    </row>
    <row r="4" spans="1:5" ht="17.100000000000001" customHeight="1" x14ac:dyDescent="0.15">
      <c r="A4" s="5" t="s">
        <v>137</v>
      </c>
      <c r="E4" s="6" t="s">
        <v>6</v>
      </c>
    </row>
    <row r="5" spans="1:5" ht="27" customHeight="1" x14ac:dyDescent="0.15">
      <c r="A5" s="4" t="s">
        <v>7</v>
      </c>
      <c r="B5" s="12" t="s">
        <v>8</v>
      </c>
      <c r="C5" s="12"/>
      <c r="D5" s="12"/>
      <c r="E5" s="12"/>
    </row>
    <row r="6" spans="1:5" ht="17.100000000000001" customHeight="1" x14ac:dyDescent="0.15">
      <c r="A6" s="9" t="s">
        <v>138</v>
      </c>
      <c r="B6" s="1"/>
      <c r="C6" s="1"/>
      <c r="D6" s="1"/>
      <c r="E6" s="1"/>
    </row>
    <row r="7" spans="1:5" ht="17.100000000000001" customHeight="1" x14ac:dyDescent="0.15">
      <c r="A7" s="9" t="s">
        <v>139</v>
      </c>
      <c r="B7" s="1"/>
      <c r="C7" s="1"/>
      <c r="D7" s="1"/>
      <c r="E7" s="2">
        <v>32419083519</v>
      </c>
    </row>
    <row r="8" spans="1:5" ht="17.100000000000001" customHeight="1" x14ac:dyDescent="0.15">
      <c r="A8" s="9" t="s">
        <v>140</v>
      </c>
      <c r="B8" s="1"/>
      <c r="C8" s="1"/>
      <c r="D8" s="2">
        <v>13177372852</v>
      </c>
      <c r="E8" s="1"/>
    </row>
    <row r="9" spans="1:5" ht="17.100000000000001" customHeight="1" x14ac:dyDescent="0.15">
      <c r="A9" s="9" t="s">
        <v>141</v>
      </c>
      <c r="B9" s="1"/>
      <c r="C9" s="2">
        <v>5169620815</v>
      </c>
      <c r="D9" s="1"/>
      <c r="E9" s="1"/>
    </row>
    <row r="10" spans="1:5" ht="17.100000000000001" customHeight="1" x14ac:dyDescent="0.15">
      <c r="A10" s="9" t="s">
        <v>142</v>
      </c>
      <c r="B10" s="1"/>
      <c r="C10" s="2">
        <v>7141516903</v>
      </c>
      <c r="D10" s="1"/>
      <c r="E10" s="1"/>
    </row>
    <row r="11" spans="1:5" ht="17.100000000000001" customHeight="1" x14ac:dyDescent="0.15">
      <c r="A11" s="9" t="s">
        <v>143</v>
      </c>
      <c r="B11" s="1"/>
      <c r="C11" s="2">
        <v>409390141</v>
      </c>
      <c r="D11" s="1"/>
      <c r="E11" s="1"/>
    </row>
    <row r="12" spans="1:5" ht="17.100000000000001" customHeight="1" x14ac:dyDescent="0.15">
      <c r="A12" s="9" t="s">
        <v>144</v>
      </c>
      <c r="B12" s="1"/>
      <c r="C12" s="2">
        <v>456844993</v>
      </c>
      <c r="D12" s="1"/>
      <c r="E12" s="1"/>
    </row>
    <row r="13" spans="1:5" ht="17.100000000000001" customHeight="1" x14ac:dyDescent="0.15">
      <c r="A13" s="9" t="s">
        <v>145</v>
      </c>
      <c r="B13" s="1"/>
      <c r="C13" s="1"/>
      <c r="D13" s="2">
        <v>19241710667</v>
      </c>
      <c r="E13" s="1"/>
    </row>
    <row r="14" spans="1:5" ht="17.100000000000001" customHeight="1" x14ac:dyDescent="0.15">
      <c r="A14" s="9" t="s">
        <v>146</v>
      </c>
      <c r="B14" s="1"/>
      <c r="C14" s="2">
        <v>4125869882</v>
      </c>
      <c r="D14" s="1"/>
      <c r="E14" s="1"/>
    </row>
    <row r="15" spans="1:5" ht="17.100000000000001" customHeight="1" x14ac:dyDescent="0.15">
      <c r="A15" s="9" t="s">
        <v>147</v>
      </c>
      <c r="B15" s="1"/>
      <c r="C15" s="2">
        <v>12710272687</v>
      </c>
      <c r="D15" s="1"/>
      <c r="E15" s="1"/>
    </row>
    <row r="16" spans="1:5" ht="17.100000000000001" customHeight="1" x14ac:dyDescent="0.15">
      <c r="A16" s="9" t="s">
        <v>144</v>
      </c>
      <c r="B16" s="1"/>
      <c r="C16" s="2">
        <v>2298581663</v>
      </c>
      <c r="D16" s="1"/>
      <c r="E16" s="1"/>
    </row>
    <row r="17" spans="1:5" ht="17.100000000000001" customHeight="1" x14ac:dyDescent="0.15">
      <c r="A17" s="9" t="s">
        <v>148</v>
      </c>
      <c r="B17" s="1"/>
      <c r="C17" s="1"/>
      <c r="D17" s="1"/>
      <c r="E17" s="2">
        <v>35762258398</v>
      </c>
    </row>
    <row r="18" spans="1:5" ht="17.100000000000001" customHeight="1" x14ac:dyDescent="0.15">
      <c r="A18" s="9" t="s">
        <v>149</v>
      </c>
      <c r="B18" s="1"/>
      <c r="C18" s="1"/>
      <c r="D18" s="2">
        <v>19633492889</v>
      </c>
      <c r="E18" s="1"/>
    </row>
    <row r="19" spans="1:5" ht="17.100000000000001" customHeight="1" x14ac:dyDescent="0.15">
      <c r="A19" s="9" t="s">
        <v>150</v>
      </c>
      <c r="B19" s="1"/>
      <c r="C19" s="1"/>
      <c r="D19" s="2">
        <v>11236879145</v>
      </c>
      <c r="E19" s="1"/>
    </row>
    <row r="20" spans="1:5" ht="17.100000000000001" customHeight="1" x14ac:dyDescent="0.15">
      <c r="A20" s="9" t="s">
        <v>151</v>
      </c>
      <c r="B20" s="1"/>
      <c r="C20" s="1"/>
      <c r="D20" s="2">
        <v>3259583383</v>
      </c>
      <c r="E20" s="1"/>
    </row>
    <row r="21" spans="1:5" ht="17.100000000000001" customHeight="1" x14ac:dyDescent="0.15">
      <c r="A21" s="9" t="s">
        <v>152</v>
      </c>
      <c r="B21" s="1"/>
      <c r="C21" s="1"/>
      <c r="D21" s="2">
        <v>1632302981</v>
      </c>
      <c r="E21" s="1"/>
    </row>
    <row r="22" spans="1:5" ht="17.100000000000001" customHeight="1" x14ac:dyDescent="0.15">
      <c r="A22" s="9" t="s">
        <v>153</v>
      </c>
      <c r="B22" s="1"/>
      <c r="C22" s="1"/>
      <c r="D22" s="1"/>
      <c r="E22" s="2">
        <v>925456160</v>
      </c>
    </row>
    <row r="23" spans="1:5" ht="17.100000000000001" customHeight="1" x14ac:dyDescent="0.15">
      <c r="A23" s="9" t="s">
        <v>154</v>
      </c>
      <c r="B23" s="1"/>
      <c r="C23" s="1"/>
      <c r="D23" s="2">
        <v>902988184</v>
      </c>
      <c r="E23" s="1"/>
    </row>
    <row r="24" spans="1:5" ht="17.100000000000001" customHeight="1" x14ac:dyDescent="0.15">
      <c r="A24" s="9" t="s">
        <v>155</v>
      </c>
      <c r="B24" s="1"/>
      <c r="C24" s="1"/>
      <c r="D24" s="2">
        <v>22467976</v>
      </c>
      <c r="E24" s="1"/>
    </row>
    <row r="25" spans="1:5" ht="17.100000000000001" customHeight="1" x14ac:dyDescent="0.15">
      <c r="A25" s="9" t="s">
        <v>156</v>
      </c>
      <c r="B25" s="1"/>
      <c r="C25" s="1"/>
      <c r="D25" s="1"/>
      <c r="E25" s="2">
        <v>116934307</v>
      </c>
    </row>
    <row r="26" spans="1:5" ht="17.100000000000001" customHeight="1" x14ac:dyDescent="0.15">
      <c r="A26" s="9" t="s">
        <v>157</v>
      </c>
      <c r="B26" s="1"/>
      <c r="C26" s="1"/>
      <c r="D26" s="1"/>
      <c r="E26" s="2">
        <v>2534653026</v>
      </c>
    </row>
    <row r="27" spans="1:5" ht="17.100000000000001" customHeight="1" x14ac:dyDescent="0.15">
      <c r="A27" s="9" t="s">
        <v>158</v>
      </c>
      <c r="B27" s="1"/>
      <c r="C27" s="1"/>
      <c r="D27" s="1"/>
      <c r="E27" s="1"/>
    </row>
    <row r="28" spans="1:5" ht="17.100000000000001" customHeight="1" x14ac:dyDescent="0.15">
      <c r="A28" s="9" t="s">
        <v>159</v>
      </c>
      <c r="B28" s="1"/>
      <c r="C28" s="1"/>
      <c r="D28" s="1"/>
      <c r="E28" s="2">
        <v>3730766845</v>
      </c>
    </row>
    <row r="29" spans="1:5" ht="17.100000000000001" customHeight="1" x14ac:dyDescent="0.15">
      <c r="A29" s="9" t="s">
        <v>160</v>
      </c>
      <c r="B29" s="1"/>
      <c r="C29" s="1"/>
      <c r="D29" s="2">
        <v>2609539320</v>
      </c>
      <c r="E29" s="1"/>
    </row>
    <row r="30" spans="1:5" ht="17.100000000000001" customHeight="1" x14ac:dyDescent="0.15">
      <c r="A30" s="9" t="s">
        <v>161</v>
      </c>
      <c r="B30" s="1"/>
      <c r="C30" s="1"/>
      <c r="D30" s="2">
        <v>1091427525</v>
      </c>
      <c r="E30" s="1"/>
    </row>
    <row r="31" spans="1:5" ht="17.100000000000001" customHeight="1" x14ac:dyDescent="0.15">
      <c r="A31" s="9" t="s">
        <v>162</v>
      </c>
      <c r="B31" s="1"/>
      <c r="C31" s="1"/>
      <c r="D31" s="2" t="s">
        <v>15</v>
      </c>
      <c r="E31" s="1"/>
    </row>
    <row r="32" spans="1:5" ht="17.100000000000001" customHeight="1" x14ac:dyDescent="0.15">
      <c r="A32" s="9" t="s">
        <v>163</v>
      </c>
      <c r="B32" s="1"/>
      <c r="C32" s="1"/>
      <c r="D32" s="2">
        <v>29800000</v>
      </c>
      <c r="E32" s="1"/>
    </row>
    <row r="33" spans="1:5" ht="17.100000000000001" customHeight="1" x14ac:dyDescent="0.15">
      <c r="A33" s="9" t="s">
        <v>155</v>
      </c>
      <c r="B33" s="1"/>
      <c r="C33" s="1"/>
      <c r="D33" s="2" t="s">
        <v>15</v>
      </c>
      <c r="E33" s="1"/>
    </row>
    <row r="34" spans="1:5" ht="17.100000000000001" customHeight="1" x14ac:dyDescent="0.15">
      <c r="A34" s="9" t="s">
        <v>164</v>
      </c>
      <c r="B34" s="1"/>
      <c r="C34" s="1"/>
      <c r="D34" s="1"/>
      <c r="E34" s="2">
        <v>1474423343</v>
      </c>
    </row>
    <row r="35" spans="1:5" ht="17.100000000000001" customHeight="1" x14ac:dyDescent="0.15">
      <c r="A35" s="9" t="s">
        <v>150</v>
      </c>
      <c r="B35" s="1"/>
      <c r="C35" s="1"/>
      <c r="D35" s="2">
        <v>408799400</v>
      </c>
      <c r="E35" s="1"/>
    </row>
    <row r="36" spans="1:5" ht="17.100000000000001" customHeight="1" x14ac:dyDescent="0.15">
      <c r="A36" s="9" t="s">
        <v>165</v>
      </c>
      <c r="B36" s="1"/>
      <c r="C36" s="1"/>
      <c r="D36" s="2">
        <v>948843898</v>
      </c>
      <c r="E36" s="1"/>
    </row>
    <row r="37" spans="1:5" ht="17.100000000000001" customHeight="1" x14ac:dyDescent="0.15">
      <c r="A37" s="9" t="s">
        <v>166</v>
      </c>
      <c r="B37" s="1"/>
      <c r="C37" s="1"/>
      <c r="D37" s="2">
        <v>74302299</v>
      </c>
      <c r="E37" s="1"/>
    </row>
    <row r="38" spans="1:5" ht="17.100000000000001" customHeight="1" x14ac:dyDescent="0.15">
      <c r="A38" s="9" t="s">
        <v>167</v>
      </c>
      <c r="B38" s="1"/>
      <c r="C38" s="1"/>
      <c r="D38" s="2">
        <v>33183743</v>
      </c>
      <c r="E38" s="1"/>
    </row>
    <row r="39" spans="1:5" ht="17.100000000000001" customHeight="1" x14ac:dyDescent="0.15">
      <c r="A39" s="9" t="s">
        <v>152</v>
      </c>
      <c r="B39" s="1"/>
      <c r="C39" s="1"/>
      <c r="D39" s="2">
        <v>9294003</v>
      </c>
      <c r="E39" s="1"/>
    </row>
    <row r="40" spans="1:5" ht="17.100000000000001" customHeight="1" x14ac:dyDescent="0.15">
      <c r="A40" s="9" t="s">
        <v>168</v>
      </c>
      <c r="B40" s="1"/>
      <c r="C40" s="1"/>
      <c r="D40" s="1"/>
      <c r="E40" s="2">
        <v>-2256343502</v>
      </c>
    </row>
    <row r="41" spans="1:5" ht="17.100000000000001" customHeight="1" x14ac:dyDescent="0.15">
      <c r="A41" s="9" t="s">
        <v>169</v>
      </c>
      <c r="B41" s="1"/>
      <c r="C41" s="1"/>
      <c r="D41" s="1"/>
      <c r="E41" s="1"/>
    </row>
    <row r="42" spans="1:5" ht="17.100000000000001" customHeight="1" x14ac:dyDescent="0.15">
      <c r="A42" s="9" t="s">
        <v>170</v>
      </c>
      <c r="B42" s="1"/>
      <c r="C42" s="1"/>
      <c r="D42" s="1"/>
      <c r="E42" s="2">
        <v>3433338526</v>
      </c>
    </row>
    <row r="43" spans="1:5" ht="17.100000000000001" customHeight="1" x14ac:dyDescent="0.15">
      <c r="A43" s="9" t="s">
        <v>171</v>
      </c>
      <c r="B43" s="1"/>
      <c r="C43" s="1"/>
      <c r="D43" s="2">
        <v>2933338526</v>
      </c>
      <c r="E43" s="1"/>
    </row>
    <row r="44" spans="1:5" ht="17.100000000000001" customHeight="1" x14ac:dyDescent="0.15">
      <c r="A44" s="9" t="s">
        <v>155</v>
      </c>
      <c r="B44" s="1"/>
      <c r="C44" s="1"/>
      <c r="D44" s="2">
        <v>500000000</v>
      </c>
      <c r="E44" s="1"/>
    </row>
    <row r="45" spans="1:5" ht="17.100000000000001" customHeight="1" x14ac:dyDescent="0.15">
      <c r="A45" s="9" t="s">
        <v>172</v>
      </c>
      <c r="B45" s="1"/>
      <c r="C45" s="1"/>
      <c r="D45" s="1"/>
      <c r="E45" s="2">
        <v>3204344000</v>
      </c>
    </row>
    <row r="46" spans="1:5" ht="17.100000000000001" customHeight="1" x14ac:dyDescent="0.15">
      <c r="A46" s="9" t="s">
        <v>173</v>
      </c>
      <c r="B46" s="1"/>
      <c r="C46" s="1"/>
      <c r="D46" s="2">
        <v>2790004000</v>
      </c>
      <c r="E46" s="1"/>
    </row>
    <row r="47" spans="1:5" ht="17.100000000000001" customHeight="1" x14ac:dyDescent="0.15">
      <c r="A47" s="9" t="s">
        <v>152</v>
      </c>
      <c r="B47" s="1"/>
      <c r="C47" s="1"/>
      <c r="D47" s="2">
        <v>414340000</v>
      </c>
      <c r="E47" s="1"/>
    </row>
    <row r="48" spans="1:5" ht="17.100000000000001" customHeight="1" x14ac:dyDescent="0.15">
      <c r="A48" s="9" t="s">
        <v>174</v>
      </c>
      <c r="B48" s="1"/>
      <c r="C48" s="1"/>
      <c r="D48" s="1"/>
      <c r="E48" s="2">
        <v>-228994526</v>
      </c>
    </row>
    <row r="49" spans="1:5" ht="17.100000000000001" customHeight="1" x14ac:dyDescent="0.15">
      <c r="A49" s="9" t="s">
        <v>175</v>
      </c>
      <c r="B49" s="1"/>
      <c r="C49" s="1"/>
      <c r="D49" s="1"/>
      <c r="E49" s="2">
        <v>49314998</v>
      </c>
    </row>
    <row r="50" spans="1:5" ht="17.100000000000001" customHeight="1" x14ac:dyDescent="0.15">
      <c r="A50" s="9" t="s">
        <v>176</v>
      </c>
      <c r="B50" s="1"/>
      <c r="C50" s="1"/>
      <c r="D50" s="1"/>
      <c r="E50" s="2">
        <v>3130030661</v>
      </c>
    </row>
    <row r="51" spans="1:5" ht="17.100000000000001" customHeight="1" x14ac:dyDescent="0.15">
      <c r="A51" s="9" t="s">
        <v>177</v>
      </c>
      <c r="B51" s="1"/>
      <c r="C51" s="1"/>
      <c r="D51" s="1"/>
      <c r="E51" s="2" t="s">
        <v>15</v>
      </c>
    </row>
    <row r="52" spans="1:5" ht="17.100000000000001" customHeight="1" x14ac:dyDescent="0.15">
      <c r="A52" s="9" t="s">
        <v>178</v>
      </c>
      <c r="B52" s="1"/>
      <c r="C52" s="1"/>
      <c r="D52" s="1"/>
      <c r="E52" s="2">
        <v>3179345659</v>
      </c>
    </row>
    <row r="53" spans="1:5" ht="17.100000000000001" customHeight="1" x14ac:dyDescent="0.15">
      <c r="A53" s="9" t="s">
        <v>179</v>
      </c>
      <c r="B53" s="1"/>
      <c r="C53" s="1"/>
      <c r="D53" s="1"/>
      <c r="E53" s="2">
        <v>377735874</v>
      </c>
    </row>
    <row r="54" spans="1:5" ht="17.100000000000001" customHeight="1" x14ac:dyDescent="0.15">
      <c r="A54" s="9" t="s">
        <v>180</v>
      </c>
      <c r="B54" s="1"/>
      <c r="C54" s="1"/>
      <c r="D54" s="1"/>
      <c r="E54" s="2">
        <v>15094516</v>
      </c>
    </row>
    <row r="55" spans="1:5" ht="17.100000000000001" customHeight="1" x14ac:dyDescent="0.15">
      <c r="A55" s="9" t="s">
        <v>181</v>
      </c>
      <c r="B55" s="1"/>
      <c r="C55" s="1"/>
      <c r="D55" s="1"/>
      <c r="E55" s="2">
        <v>392830390</v>
      </c>
    </row>
    <row r="56" spans="1:5" ht="17.100000000000001" customHeight="1" x14ac:dyDescent="0.15">
      <c r="A56" s="9" t="s">
        <v>182</v>
      </c>
      <c r="B56" s="1"/>
      <c r="C56" s="1"/>
      <c r="D56" s="1"/>
      <c r="E56" s="2">
        <v>3572176049</v>
      </c>
    </row>
    <row r="57" spans="1:5" ht="17.100000000000001" customHeight="1" x14ac:dyDescent="0.15">
      <c r="A57" s="3"/>
      <c r="B57" s="3"/>
      <c r="C57" s="3"/>
      <c r="D57" s="3"/>
      <c r="E57" s="3"/>
    </row>
    <row r="58" spans="1:5" x14ac:dyDescent="0.15">
      <c r="A58" s="7"/>
    </row>
    <row r="59" spans="1:5" x14ac:dyDescent="0.15">
      <c r="A59" s="7"/>
    </row>
    <row r="60" spans="1:5" x14ac:dyDescent="0.15">
      <c r="A60" s="7"/>
    </row>
  </sheetData>
  <mergeCells count="2">
    <mergeCell ref="A1:E1"/>
    <mergeCell ref="B5:E5"/>
  </mergeCells>
  <phoneticPr fontId="7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>
    <oddHeader>&amp;R&amp;9&amp;D</oddHeader>
    <oddFooter>&amp;C&amp;9&amp;P/&amp;N&amp;R&amp;A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貸借対照表(BS)</vt:lpstr>
      <vt:lpstr>行政コスト計算書(PL)</vt:lpstr>
      <vt:lpstr>純資産変動計算書(NW)</vt:lpstr>
      <vt:lpstr>資金収支計算書(CF)</vt:lpstr>
      <vt:lpstr>'行政コスト計算書(PL)'!Print_Titles</vt:lpstr>
      <vt:lpstr>'資金収支計算書(CF)'!Print_Titles</vt:lpstr>
      <vt:lpstr>'純資産変動計算書(NW)'!Print_Titles</vt:lpstr>
      <vt:lpstr>'貸借対照表(BS)'!Print_Titles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笠岡市役所</cp:lastModifiedBy>
  <cp:lastPrinted>2020-03-06T08:07:49Z</cp:lastPrinted>
  <dcterms:modified xsi:type="dcterms:W3CDTF">2021-06-11T00:02:33Z</dcterms:modified>
</cp:coreProperties>
</file>