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00"/>
  </bookViews>
  <sheets>
    <sheet name="【要支援】原本入力用" sheetId="13" r:id="rId1"/>
    <sheet name="書き方見本【要支援】原本入力用" sheetId="16" r:id="rId2"/>
  </sheets>
  <definedNames>
    <definedName name="_xlnm.Print_Area" localSheetId="0">'【要支援】原本入力用'!$B$2:$AO$51</definedName>
    <definedName name="_xlnm.Print_Area" localSheetId="1">'書き方見本【要支援】原本入力用'!$B$2:$AO$51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<sst xmlns="http://schemas.openxmlformats.org/spreadsheetml/2006/main" xmlns:r="http://schemas.openxmlformats.org/officeDocument/2006/relationships" count="98" uniqueCount="98">
  <si>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質問項目</t>
    <rPh sb="0" eb="2">
      <t>しつもん</t>
    </rPh>
    <rPh sb="2" eb="4">
      <t>こうもく</t>
    </rPh>
    <phoneticPr fontId="1" type="Hiragana"/>
  </si>
  <si>
    <t>自分で電話番号を調べて，電話をかけることをしていますか。</t>
    <rPh sb="0" eb="2">
      <t>じぶん</t>
    </rPh>
    <rPh sb="3" eb="5">
      <t>でんわ</t>
    </rPh>
    <rPh sb="5" eb="7">
      <t>ばんごう</t>
    </rPh>
    <rPh sb="8" eb="9">
      <t>しら</t>
    </rPh>
    <rPh sb="12" eb="14">
      <t>でんわ</t>
    </rPh>
    <phoneticPr fontId="1" type="Hiragana"/>
  </si>
  <si>
    <t>【事業所番号】</t>
    <rPh sb="1" eb="4">
      <t>じぎょうしょ</t>
    </rPh>
    <rPh sb="4" eb="6">
      <t>ばんごう</t>
    </rPh>
    <phoneticPr fontId="1" type="Hiragana"/>
  </si>
  <si>
    <t>【事 業 所 名】</t>
    <rPh sb="1" eb="2">
      <t>こと</t>
    </rPh>
    <rPh sb="3" eb="4">
      <t>ごう</t>
    </rPh>
    <rPh sb="5" eb="6">
      <t>ところ</t>
    </rPh>
    <rPh sb="7" eb="8">
      <t>めい</t>
    </rPh>
    <phoneticPr fontId="1" type="Hiragana"/>
  </si>
  <si>
    <t>口の渇きが気になりますか。</t>
    <rPh sb="0" eb="1">
      <t>くち</t>
    </rPh>
    <rPh sb="2" eb="3">
      <t>かわ</t>
    </rPh>
    <rPh sb="5" eb="6">
      <t>き</t>
    </rPh>
    <phoneticPr fontId="1" type="Hiragana"/>
  </si>
  <si>
    <t>介護保険
被保険者番号</t>
    <rPh sb="0" eb="2">
      <t>かいご</t>
    </rPh>
    <rPh sb="2" eb="4">
      <t>ほけん</t>
    </rPh>
    <rPh sb="5" eb="9">
      <t>ひほけんしゃ</t>
    </rPh>
    <rPh sb="9" eb="11">
      <t>ばんごう</t>
    </rPh>
    <phoneticPr fontId="1" type="Hiragana"/>
  </si>
  <si>
    <t>友人の家を訪ねていますか。</t>
    <rPh sb="0" eb="2">
      <t>ゆうじん</t>
    </rPh>
    <rPh sb="3" eb="4">
      <t>いえ</t>
    </rPh>
    <rPh sb="5" eb="6">
      <t>たず</t>
    </rPh>
    <phoneticPr fontId="1" type="Hiragana"/>
  </si>
  <si>
    <t>氏　名</t>
    <rPh sb="0" eb="1">
      <t>し</t>
    </rPh>
    <rPh sb="2" eb="3">
      <t>な</t>
    </rPh>
    <phoneticPr fontId="1" type="Hiragana"/>
  </si>
  <si>
    <t>　　 を伴う変形性関節症</t>
    <rPh sb="4" eb="5">
      <t>ともな</t>
    </rPh>
    <rPh sb="6" eb="9">
      <t>へんけいせい</t>
    </rPh>
    <rPh sb="9" eb="12">
      <t>かんせつしょう</t>
    </rPh>
    <phoneticPr fontId="1" type="Hiragana"/>
  </si>
  <si>
    <t>笠岡　花子</t>
    <rPh sb="0" eb="2">
      <t>かさおか</t>
    </rPh>
    <rPh sb="3" eb="5">
      <t>はなこ</t>
    </rPh>
    <phoneticPr fontId="1" type="Hiragana"/>
  </si>
  <si>
    <t>フリガナ</t>
  </si>
  <si>
    <t>１回目</t>
    <rPh sb="1" eb="3">
      <t>かいめ</t>
    </rPh>
    <phoneticPr fontId="1" type="Hiragana"/>
  </si>
  <si>
    <t>性　別</t>
    <rPh sb="0" eb="1">
      <t>せい</t>
    </rPh>
    <rPh sb="2" eb="3">
      <t>べつ</t>
    </rPh>
    <phoneticPr fontId="1" type="Hiragana"/>
  </si>
  <si>
    <t>No.</t>
  </si>
  <si>
    <t>回答</t>
    <rPh sb="0" eb="2">
      <t>かいとう</t>
    </rPh>
    <phoneticPr fontId="1" type="Hiragana"/>
  </si>
  <si>
    <t>調査票Ⅱ【基本チェックリスト】　　　</t>
    <rPh sb="0" eb="2">
      <t>ちょうさ</t>
    </rPh>
    <rPh sb="2" eb="3">
      <t>ひょう</t>
    </rPh>
    <rPh sb="5" eb="7">
      <t>きほん</t>
    </rPh>
    <phoneticPr fontId="1" type="Hiragana"/>
  </si>
  <si>
    <t>椅子に座った状態から何もつかまらずに立ち上がっていますか。</t>
    <rPh sb="0" eb="2">
      <t>いす</t>
    </rPh>
    <rPh sb="3" eb="4">
      <t>すわ</t>
    </rPh>
    <rPh sb="6" eb="8">
      <t>じょうたい</t>
    </rPh>
    <rPh sb="10" eb="11">
      <t>なに</t>
    </rPh>
    <rPh sb="18" eb="19">
      <t>た</t>
    </rPh>
    <rPh sb="20" eb="21">
      <t>あ</t>
    </rPh>
    <phoneticPr fontId="1" type="Hiragana"/>
  </si>
  <si>
    <t>16. 両側の膝関節又は</t>
    <rPh sb="4" eb="6">
      <t>りょうそく</t>
    </rPh>
    <rPh sb="7" eb="8">
      <t>ひざ</t>
    </rPh>
    <rPh sb="8" eb="10">
      <t>かんせつ</t>
    </rPh>
    <rPh sb="10" eb="11">
      <t>また</t>
    </rPh>
    <phoneticPr fontId="1" type="Hiragana"/>
  </si>
  <si>
    <t>4. 後縦靱帯骨化症</t>
    <rPh sb="3" eb="4">
      <t>うし</t>
    </rPh>
    <rPh sb="4" eb="5">
      <t>たて</t>
    </rPh>
    <rPh sb="5" eb="7">
      <t>じんたい</t>
    </rPh>
    <rPh sb="7" eb="9">
      <t>こっか</t>
    </rPh>
    <rPh sb="9" eb="10">
      <t>しょう</t>
    </rPh>
    <phoneticPr fontId="1" type="Hiragana"/>
  </si>
  <si>
    <t>要介護状態区分</t>
    <rPh sb="0" eb="1">
      <t>よう</t>
    </rPh>
    <rPh sb="1" eb="3">
      <t>かいご</t>
    </rPh>
    <rPh sb="3" eb="5">
      <t>じょうたい</t>
    </rPh>
    <rPh sb="5" eb="7">
      <t>くぶん</t>
    </rPh>
    <phoneticPr fontId="1" type="Hiragana"/>
  </si>
  <si>
    <t>1. いいえ</t>
  </si>
  <si>
    <t>　　 糖尿病性網膜症</t>
    <rPh sb="3" eb="6">
      <t>とうにょうびょう</t>
    </rPh>
    <rPh sb="6" eb="7">
      <t>せい</t>
    </rPh>
    <rPh sb="7" eb="10">
      <t>もうまくしょう</t>
    </rPh>
    <phoneticPr fontId="1" type="Hiragana"/>
  </si>
  <si>
    <t>歳）</t>
    <rPh sb="0" eb="1">
      <t>さい</t>
    </rPh>
    <phoneticPr fontId="1" type="Hiragana"/>
  </si>
  <si>
    <t>１日３食きちんと食べていますか。</t>
    <rPh sb="1" eb="2">
      <t>にち</t>
    </rPh>
    <rPh sb="3" eb="4">
      <t>しょく</t>
    </rPh>
    <rPh sb="8" eb="9">
      <t>た</t>
    </rPh>
    <phoneticPr fontId="1" type="Hiragana"/>
  </si>
  <si>
    <t>【調 査 日】</t>
    <rPh sb="1" eb="2">
      <t>つき</t>
    </rPh>
    <phoneticPr fontId="1" type="Hiragana"/>
  </si>
  <si>
    <t>家族や友人の相談にのっていますか。</t>
    <rPh sb="0" eb="2">
      <t>かぞく</t>
    </rPh>
    <rPh sb="3" eb="5">
      <t>ゆうじん</t>
    </rPh>
    <rPh sb="6" eb="8">
      <t>そうだん</t>
    </rPh>
    <phoneticPr fontId="1" type="Hiragana"/>
  </si>
  <si>
    <t>0. はい</t>
  </si>
  <si>
    <t>　　底核変性症及びパーキンソン病</t>
    <rPh sb="2" eb="3">
      <t>そこ</t>
    </rPh>
    <rPh sb="3" eb="4">
      <t>かく</t>
    </rPh>
    <rPh sb="4" eb="6">
      <t>へんせい</t>
    </rPh>
    <rPh sb="6" eb="7">
      <t>しょう</t>
    </rPh>
    <rPh sb="7" eb="8">
      <t>およ</t>
    </rPh>
    <rPh sb="15" eb="16">
      <t>びょう</t>
    </rPh>
    <phoneticPr fontId="1" type="Hiragana"/>
  </si>
  <si>
    <t>※回答欄の□を☑してください。得点は自動計算です。</t>
    <rPh sb="1" eb="3">
      <t>かいとう</t>
    </rPh>
    <rPh sb="3" eb="4">
      <t>らん</t>
    </rPh>
    <rPh sb="15" eb="17">
      <t>とくてん</t>
    </rPh>
    <rPh sb="18" eb="20">
      <t>じどう</t>
    </rPh>
    <rPh sb="20" eb="22">
      <t>けいさん</t>
    </rPh>
    <phoneticPr fontId="1" type="Hiragana"/>
  </si>
  <si>
    <t>㎏(BMI＝</t>
  </si>
  <si>
    <t>　 　糖尿病性腎症及び</t>
    <rPh sb="3" eb="6">
      <t>とうにょうびょう</t>
    </rPh>
    <rPh sb="6" eb="7">
      <t>せい</t>
    </rPh>
    <rPh sb="7" eb="8">
      <t>じん</t>
    </rPh>
    <rPh sb="8" eb="9">
      <t>しょう</t>
    </rPh>
    <rPh sb="9" eb="10">
      <t>およ</t>
    </rPh>
    <phoneticPr fontId="1" type="Hiragana"/>
  </si>
  <si>
    <t>週に１回以上は外出していますか。</t>
    <rPh sb="0" eb="1">
      <t>しゅう</t>
    </rPh>
    <rPh sb="3" eb="4">
      <t>かい</t>
    </rPh>
    <rPh sb="4" eb="6">
      <t>いじょう</t>
    </rPh>
    <rPh sb="7" eb="9">
      <t>がいしゅつ</t>
    </rPh>
    <phoneticPr fontId="1" type="Hiragana"/>
  </si>
  <si>
    <t>☑</t>
  </si>
  <si>
    <t>日用品の買い物をしていますか。</t>
    <rPh sb="0" eb="3">
      <t>にちようひん</t>
    </rPh>
    <rPh sb="4" eb="5">
      <t>か</t>
    </rPh>
    <rPh sb="6" eb="7">
      <t>もの</t>
    </rPh>
    <phoneticPr fontId="1" type="Hiragana"/>
  </si>
  <si>
    <t>　　 股関節に著しい変形</t>
    <rPh sb="3" eb="6">
      <t>こかんせつ</t>
    </rPh>
    <rPh sb="7" eb="8">
      <t>いちじる</t>
    </rPh>
    <rPh sb="10" eb="12">
      <t>へんけい</t>
    </rPh>
    <phoneticPr fontId="1" type="Hiragana"/>
  </si>
  <si>
    <t>自立 ・ Ⅰ ・ Ⅱa ・ Ⅱb ・ Ⅲa ・ Ⅲb ・ Ⅳ ・ M</t>
    <rPh sb="0" eb="2">
      <t>じりつ</t>
    </rPh>
    <phoneticPr fontId="1" type="Hiragana"/>
  </si>
  <si>
    <t>今日が何月何日かわからない時がありますか。</t>
    <rPh sb="0" eb="2">
      <t>きょう</t>
    </rPh>
    <rPh sb="3" eb="4">
      <t>なに</t>
    </rPh>
    <rPh sb="4" eb="5">
      <t>がつ</t>
    </rPh>
    <rPh sb="5" eb="7">
      <t>なんにち</t>
    </rPh>
    <rPh sb="13" eb="14">
      <t>とき</t>
    </rPh>
    <phoneticPr fontId="1" type="Hiragana"/>
  </si>
  <si>
    <t>この１年間に転んだことがありますか。</t>
    <rPh sb="3" eb="5">
      <t>ねんかん</t>
    </rPh>
    <rPh sb="6" eb="7">
      <t>ころ</t>
    </rPh>
    <phoneticPr fontId="1" type="Hiragana"/>
  </si>
  <si>
    <t>転倒に対する不安は大きいですか。</t>
    <rPh sb="0" eb="2">
      <t>てんとう</t>
    </rPh>
    <rPh sb="3" eb="4">
      <t>たい</t>
    </rPh>
    <rPh sb="6" eb="8">
      <t>ふあん</t>
    </rPh>
    <rPh sb="9" eb="10">
      <t>おお</t>
    </rPh>
    <phoneticPr fontId="1" type="Hiragana"/>
  </si>
  <si>
    <t>昨年と比べて外出の回数が減っていますか。</t>
    <rPh sb="0" eb="2">
      <t>さくねん</t>
    </rPh>
    <rPh sb="3" eb="4">
      <t>くら</t>
    </rPh>
    <rPh sb="6" eb="8">
      <t>がいしゅつ</t>
    </rPh>
    <rPh sb="9" eb="11">
      <t>かいすう</t>
    </rPh>
    <rPh sb="12" eb="13">
      <t>へ</t>
    </rPh>
    <phoneticPr fontId="1" type="Hiragana"/>
  </si>
  <si>
    <t>14. 閉寒性動脈硬化症</t>
    <rPh sb="4" eb="5">
      <t>へい</t>
    </rPh>
    <rPh sb="5" eb="6">
      <t>さむ</t>
    </rPh>
    <rPh sb="6" eb="7">
      <t>せい</t>
    </rPh>
    <rPh sb="7" eb="9">
      <t>どうみゃく</t>
    </rPh>
    <rPh sb="9" eb="12">
      <t>こうかしょう</t>
    </rPh>
    <phoneticPr fontId="1" type="Hiragana"/>
  </si>
  <si>
    <t>3. 筋萎縮性側索硬化症</t>
    <rPh sb="3" eb="4">
      <t>きん</t>
    </rPh>
    <rPh sb="4" eb="7">
      <t>いしゅくせい</t>
    </rPh>
    <rPh sb="7" eb="8">
      <t>そく</t>
    </rPh>
    <rPh sb="8" eb="9">
      <t>さく</t>
    </rPh>
    <rPh sb="9" eb="11">
      <t>こうか</t>
    </rPh>
    <rPh sb="11" eb="12">
      <t>しょう</t>
    </rPh>
    <phoneticPr fontId="1" type="Hiragana"/>
  </si>
  <si>
    <t>（ここ２週間）以前は楽にできていたことが今ではおっくうに感じられる。</t>
    <rPh sb="7" eb="9">
      <t>いぜん</t>
    </rPh>
    <rPh sb="10" eb="11">
      <t>らく</t>
    </rPh>
    <rPh sb="20" eb="21">
      <t>いま</t>
    </rPh>
    <rPh sb="28" eb="29">
      <t>かん</t>
    </rPh>
    <phoneticPr fontId="1" type="Hiragana"/>
  </si>
  <si>
    <t>あなたの現在の健康状態はよいですか。</t>
    <rPh sb="4" eb="6">
      <t>げんざい</t>
    </rPh>
    <rPh sb="7" eb="9">
      <t>けんこう</t>
    </rPh>
    <rPh sb="9" eb="11">
      <t>じょうたい</t>
    </rPh>
    <phoneticPr fontId="1" type="Hiragana"/>
  </si>
  <si>
    <t>毎日の生活に満足していますか。</t>
    <rPh sb="0" eb="2">
      <t>まいにち</t>
    </rPh>
    <rPh sb="3" eb="5">
      <t>せいかつ</t>
    </rPh>
    <rPh sb="6" eb="8">
      <t>まんぞく</t>
    </rPh>
    <phoneticPr fontId="1" type="Hiragana"/>
  </si>
  <si>
    <t>６ヶ月間で２～３㎏以上の体重減少がありましたか。</t>
    <rPh sb="1" eb="3">
      <t>かげつ</t>
    </rPh>
    <rPh sb="3" eb="4">
      <t>かん</t>
    </rPh>
    <rPh sb="9" eb="11">
      <t>いじょう</t>
    </rPh>
    <rPh sb="12" eb="14">
      <t>たいじゅう</t>
    </rPh>
    <rPh sb="14" eb="16">
      <t>げんしょう</t>
    </rPh>
    <phoneticPr fontId="1" type="Hiragana"/>
  </si>
  <si>
    <t>1. はい</t>
  </si>
  <si>
    <t>得点</t>
    <rPh sb="0" eb="2">
      <t>とくてん</t>
    </rPh>
    <phoneticPr fontId="1" type="Hiragana"/>
  </si>
  <si>
    <t>体調が悪いときに，身近に相談できる人がいますか。</t>
    <rPh sb="0" eb="2">
      <t>たいちょう</t>
    </rPh>
    <rPh sb="3" eb="4">
      <t>わる</t>
    </rPh>
    <rPh sb="9" eb="11">
      <t>みじか</t>
    </rPh>
    <rPh sb="12" eb="14">
      <t>そうだん</t>
    </rPh>
    <rPh sb="17" eb="18">
      <t>ひと</t>
    </rPh>
    <phoneticPr fontId="1" type="Hiragana"/>
  </si>
  <si>
    <t>預貯金の出し入れをしていますか。</t>
    <rPh sb="0" eb="3">
      <t>よちょきん</t>
    </rPh>
    <rPh sb="4" eb="5">
      <t>だ</t>
    </rPh>
    <rPh sb="6" eb="7">
      <t>い</t>
    </rPh>
    <phoneticPr fontId="1" type="Hiragana"/>
  </si>
  <si>
    <t>バスや電車で１人で外出していますか。</t>
    <rPh sb="3" eb="5">
      <t>でんしゃ</t>
    </rPh>
    <rPh sb="6" eb="8">
      <t>ひとり</t>
    </rPh>
    <rPh sb="9" eb="11">
      <t>がいしゅつ</t>
    </rPh>
    <phoneticPr fontId="1" type="Hiragana"/>
  </si>
  <si>
    <t>認知症高齢者の
日常生活自立度</t>
    <rPh sb="0" eb="3">
      <t>にんちしょう</t>
    </rPh>
    <rPh sb="3" eb="6">
      <t>こうれいしゃ</t>
    </rPh>
    <rPh sb="8" eb="10">
      <t>にちじょう</t>
    </rPh>
    <rPh sb="10" eb="12">
      <t>せいかつ</t>
    </rPh>
    <rPh sb="12" eb="15">
      <t>じりつど</t>
    </rPh>
    <phoneticPr fontId="1" type="Hiragana"/>
  </si>
  <si>
    <t>１５分位続けて歩いていますか。</t>
    <rPh sb="2" eb="3">
      <t>ぶん</t>
    </rPh>
    <rPh sb="3" eb="4">
      <t>くらい</t>
    </rPh>
    <rPh sb="4" eb="5">
      <t>つず</t>
    </rPh>
    <rPh sb="7" eb="8">
      <t>ある</t>
    </rPh>
    <phoneticPr fontId="1" type="Hiragana"/>
  </si>
  <si>
    <t>半年前に比べて固いものが食べにくくなりましたか。</t>
    <rPh sb="0" eb="2">
      <t>はんとし</t>
    </rPh>
    <rPh sb="2" eb="3">
      <t>まえ</t>
    </rPh>
    <rPh sb="4" eb="5">
      <t>くら</t>
    </rPh>
    <rPh sb="7" eb="8">
      <t>かた</t>
    </rPh>
    <rPh sb="12" eb="13">
      <t>た</t>
    </rPh>
    <phoneticPr fontId="1" type="Hiragana"/>
  </si>
  <si>
    <t>お茶や汁物等でむせることがありますか。</t>
    <rPh sb="1" eb="2">
      <t>ちゃ</t>
    </rPh>
    <rPh sb="3" eb="5">
      <t>しるもの</t>
    </rPh>
    <rPh sb="5" eb="6">
      <t>とう</t>
    </rPh>
    <phoneticPr fontId="1" type="Hiragana"/>
  </si>
  <si>
    <t>周りの人から「いつも同じ事を聞く」などの物忘れがあると言われますか。</t>
    <rPh sb="0" eb="1">
      <t>まわ</t>
    </rPh>
    <rPh sb="3" eb="4">
      <t>ひと</t>
    </rPh>
    <rPh sb="10" eb="11">
      <t>おな</t>
    </rPh>
    <rPh sb="12" eb="13">
      <t>こと</t>
    </rPh>
    <rPh sb="14" eb="15">
      <t>き</t>
    </rPh>
    <rPh sb="20" eb="22">
      <t>ものわす</t>
    </rPh>
    <rPh sb="27" eb="28">
      <t>い</t>
    </rPh>
    <phoneticPr fontId="1" type="Hiragana"/>
  </si>
  <si>
    <t>0. いいえ</t>
  </si>
  <si>
    <t>区　分</t>
    <rPh sb="0" eb="1">
      <t>く</t>
    </rPh>
    <rPh sb="2" eb="3">
      <t>ふん</t>
    </rPh>
    <phoneticPr fontId="1" type="Hiragana"/>
  </si>
  <si>
    <t>9. 脊柱管狭搾症</t>
    <rPh sb="3" eb="5">
      <t>せきちゅう</t>
    </rPh>
    <rPh sb="5" eb="6">
      <t>かん</t>
    </rPh>
    <rPh sb="6" eb="7">
      <t>せま</t>
    </rPh>
    <rPh sb="7" eb="8">
      <t>しぼ</t>
    </rPh>
    <rPh sb="8" eb="9">
      <t>しょう</t>
    </rPh>
    <phoneticPr fontId="1" type="Hiragana"/>
  </si>
  <si>
    <t>２回目</t>
    <rPh sb="1" eb="3">
      <t>かいめ</t>
    </rPh>
    <phoneticPr fontId="1" type="Hiragana"/>
  </si>
  <si>
    <t>障害高齢者の
日常生活自立度</t>
    <rPh sb="0" eb="2">
      <t>しょうがい</t>
    </rPh>
    <rPh sb="2" eb="5">
      <t>こうれいしゃ</t>
    </rPh>
    <rPh sb="7" eb="9">
      <t>にちじょう</t>
    </rPh>
    <rPh sb="9" eb="11">
      <t>せいかつ</t>
    </rPh>
    <rPh sb="11" eb="14">
      <t>じりつど</t>
    </rPh>
    <phoneticPr fontId="1" type="Hiragana"/>
  </si>
  <si>
    <t>□</t>
  </si>
  <si>
    <t>生年月日</t>
    <rPh sb="0" eb="4">
      <t>せいねんがっぴ</t>
    </rPh>
    <phoneticPr fontId="1" type="Hiragana"/>
  </si>
  <si>
    <t>月</t>
    <rPh sb="0" eb="1">
      <t>つき</t>
    </rPh>
    <phoneticPr fontId="1" type="Hiragana"/>
  </si>
  <si>
    <t>大正　・　昭和</t>
    <rPh sb="0" eb="2">
      <t>たいしょう</t>
    </rPh>
    <rPh sb="5" eb="7">
      <t>しょうわ</t>
    </rPh>
    <phoneticPr fontId="1" type="Hiragana"/>
  </si>
  <si>
    <t>１.　男性　　　　　２.　女性</t>
    <rPh sb="3" eb="5">
      <t>だんせい</t>
    </rPh>
    <rPh sb="13" eb="15">
      <t>じょせい</t>
    </rPh>
    <phoneticPr fontId="1" type="Hiragana"/>
  </si>
  <si>
    <t>調査票Ⅰ【基本情報】</t>
    <rPh sb="0" eb="3">
      <t>ちょうさひょう</t>
    </rPh>
    <rPh sb="5" eb="7">
      <t>きほん</t>
    </rPh>
    <rPh sb="7" eb="9">
      <t>じょうほう</t>
    </rPh>
    <phoneticPr fontId="1" type="Hiragana"/>
  </si>
  <si>
    <t>要支援１　　　　・　　　　要支援２</t>
    <rPh sb="0" eb="3">
      <t>ようしえん</t>
    </rPh>
    <rPh sb="13" eb="16">
      <t>ようしえん</t>
    </rPh>
    <phoneticPr fontId="1" type="Hiragana"/>
  </si>
  <si>
    <t>自立 ・ J1 ・ J2 ・ A1 ・ A2 ・ B1 ・ B2 ・ C1 ・ C2</t>
    <rPh sb="0" eb="2">
      <t>じりつ</t>
    </rPh>
    <phoneticPr fontId="1" type="Hiragana"/>
  </si>
  <si>
    <t>問１，特定疾病について（該当する特定疾病に☑(ﾁｪｯｸ)をつけてください）</t>
    <rPh sb="0" eb="1">
      <t>と</t>
    </rPh>
    <rPh sb="3" eb="5">
      <t>とくてい</t>
    </rPh>
    <rPh sb="5" eb="7">
      <t>しっぺい</t>
    </rPh>
    <rPh sb="12" eb="14">
      <t>がいとう</t>
    </rPh>
    <rPh sb="16" eb="18">
      <t>とくてい</t>
    </rPh>
    <rPh sb="18" eb="20">
      <t>しっぺい</t>
    </rPh>
    <phoneticPr fontId="1" type="Hiragana"/>
  </si>
  <si>
    <t>1. がん【がん末期】</t>
    <rPh sb="8" eb="10">
      <t>まっき</t>
    </rPh>
    <phoneticPr fontId="1" type="Hiragana"/>
  </si>
  <si>
    <t>2. 関節リウマチ</t>
    <rPh sb="3" eb="5">
      <t>かんせつ</t>
    </rPh>
    <phoneticPr fontId="1" type="Hiragana"/>
  </si>
  <si>
    <t>5. 骨折を伴う骨粗鬆症</t>
    <rPh sb="3" eb="5">
      <t>こっせつ</t>
    </rPh>
    <rPh sb="6" eb="7">
      <t>ともな</t>
    </rPh>
    <rPh sb="8" eb="12">
      <t>こつそしょうしょう</t>
    </rPh>
    <phoneticPr fontId="1" type="Hiragana"/>
  </si>
  <si>
    <t>6. 初老期における認知症</t>
    <rPh sb="3" eb="6">
      <t>しょろうき</t>
    </rPh>
    <rPh sb="10" eb="13">
      <t>にんちしょう</t>
    </rPh>
    <phoneticPr fontId="1" type="Hiragana"/>
  </si>
  <si>
    <t>　　【パーキンソン病関連疾患】</t>
    <rPh sb="9" eb="10">
      <t>びょう</t>
    </rPh>
    <rPh sb="10" eb="12">
      <t>かんれん</t>
    </rPh>
    <rPh sb="12" eb="14">
      <t>しっかん</t>
    </rPh>
    <phoneticPr fontId="1" type="Hiragana"/>
  </si>
  <si>
    <t>7. 進行性核上性麻痺，大脳皮質基</t>
    <rPh sb="3" eb="6">
      <t>しんこうせい</t>
    </rPh>
    <rPh sb="6" eb="7">
      <t>かく</t>
    </rPh>
    <rPh sb="7" eb="8">
      <t>うえ</t>
    </rPh>
    <rPh sb="8" eb="9">
      <t>せい</t>
    </rPh>
    <rPh sb="9" eb="11">
      <t>まひ</t>
    </rPh>
    <rPh sb="12" eb="14">
      <t>だいのう</t>
    </rPh>
    <rPh sb="14" eb="15">
      <t>かわ</t>
    </rPh>
    <rPh sb="15" eb="16">
      <t>しつ</t>
    </rPh>
    <rPh sb="16" eb="17">
      <t>もと</t>
    </rPh>
    <phoneticPr fontId="1" type="Hiragana"/>
  </si>
  <si>
    <t>8. 脊髄小脳変性症</t>
    <rPh sb="3" eb="5">
      <t>せきずい</t>
    </rPh>
    <rPh sb="5" eb="7">
      <t>しょうのう</t>
    </rPh>
    <rPh sb="7" eb="8">
      <t>へん</t>
    </rPh>
    <rPh sb="8" eb="9">
      <t>せい</t>
    </rPh>
    <rPh sb="9" eb="10">
      <t>しょう</t>
    </rPh>
    <phoneticPr fontId="1" type="Hiragana"/>
  </si>
  <si>
    <t>10. 早老症</t>
    <rPh sb="4" eb="5">
      <t>はや</t>
    </rPh>
    <rPh sb="5" eb="6">
      <t>ろう</t>
    </rPh>
    <rPh sb="6" eb="7">
      <t>しょう</t>
    </rPh>
    <phoneticPr fontId="1" type="Hiragana"/>
  </si>
  <si>
    <t>11. 多系統萎縮症</t>
    <rPh sb="4" eb="5">
      <t>た</t>
    </rPh>
    <rPh sb="5" eb="7">
      <t>けいとう</t>
    </rPh>
    <rPh sb="7" eb="10">
      <t>いしゅくしょう</t>
    </rPh>
    <phoneticPr fontId="1" type="Hiragana"/>
  </si>
  <si>
    <t>12. 糖尿病性神経障害，</t>
    <rPh sb="4" eb="7">
      <t>とうにょうびょう</t>
    </rPh>
    <rPh sb="7" eb="8">
      <t>せい</t>
    </rPh>
    <rPh sb="8" eb="10">
      <t>しんけい</t>
    </rPh>
    <rPh sb="10" eb="12">
      <t>しょうがい</t>
    </rPh>
    <phoneticPr fontId="1" type="Hiragana"/>
  </si>
  <si>
    <t>13. 脳血管疾患</t>
    <rPh sb="4" eb="7">
      <t>のうけっかん</t>
    </rPh>
    <rPh sb="7" eb="9">
      <t>しっかん</t>
    </rPh>
    <phoneticPr fontId="1" type="Hiragana"/>
  </si>
  <si>
    <t>【２回目】身長：　　　　　</t>
  </si>
  <si>
    <t>15. 慢性閉塞性肺疾患</t>
    <rPh sb="4" eb="6">
      <t>まんせい</t>
    </rPh>
    <rPh sb="6" eb="8">
      <t>へいそく</t>
    </rPh>
    <rPh sb="8" eb="9">
      <t>せい</t>
    </rPh>
    <rPh sb="9" eb="12">
      <t>はいしっかん</t>
    </rPh>
    <phoneticPr fontId="1" type="Hiragana"/>
  </si>
  <si>
    <t>【１回目】身長：　　　　　</t>
    <rPh sb="2" eb="3">
      <t>かい</t>
    </rPh>
    <rPh sb="3" eb="4">
      <t>め</t>
    </rPh>
    <rPh sb="5" eb="7">
      <t>しんちょう</t>
    </rPh>
    <phoneticPr fontId="1" type="Hiragana"/>
  </si>
  <si>
    <t>㎝ / 体重：</t>
  </si>
  <si>
    <t>)（注）</t>
  </si>
  <si>
    <t>（注）BMI＝体重(kg)÷身長(m)÷身長(m) が18.5未満の場合に該当とする</t>
    <rPh sb="1" eb="2">
      <t>ちゅう</t>
    </rPh>
    <rPh sb="7" eb="9">
      <t>たいじゅう</t>
    </rPh>
    <rPh sb="14" eb="16">
      <t>しんちょう</t>
    </rPh>
    <rPh sb="20" eb="22">
      <t>しんちょう</t>
    </rPh>
    <rPh sb="31" eb="33">
      <t>みまん</t>
    </rPh>
    <rPh sb="34" eb="36">
      <t>ばあい</t>
    </rPh>
    <rPh sb="37" eb="39">
      <t>がいとう</t>
    </rPh>
    <phoneticPr fontId="1" type="Hiragana"/>
  </si>
  <si>
    <t>階段や手すりや壁をつたわらずに昇っていますか。</t>
    <rPh sb="0" eb="2">
      <t>かいだん</t>
    </rPh>
    <rPh sb="3" eb="4">
      <t>て</t>
    </rPh>
    <rPh sb="7" eb="8">
      <t>かべ</t>
    </rPh>
    <rPh sb="15" eb="16">
      <t>のぼ</t>
    </rPh>
    <phoneticPr fontId="1" type="Hiragana"/>
  </si>
  <si>
    <t>年</t>
    <rPh sb="0" eb="1">
      <t>ねん</t>
    </rPh>
    <phoneticPr fontId="1" type="Hiragana"/>
  </si>
  <si>
    <t>日</t>
    <rPh sb="0" eb="1">
      <t>にち</t>
    </rPh>
    <phoneticPr fontId="1" type="Hiragana"/>
  </si>
  <si>
    <t>（</t>
  </si>
  <si>
    <t>笠岡市地域包括ケア推進室</t>
    <rPh sb="0" eb="3">
      <t>かさおかし</t>
    </rPh>
    <rPh sb="3" eb="5">
      <t>ちいき</t>
    </rPh>
    <rPh sb="5" eb="7">
      <t>ほうかつ</t>
    </rPh>
    <rPh sb="9" eb="12">
      <t>すいしんしつ</t>
    </rPh>
    <phoneticPr fontId="1" type="Hiragana"/>
  </si>
  <si>
    <t>/ ２回目：令和</t>
    <rPh sb="3" eb="5">
      <t>かいめ</t>
    </rPh>
    <rPh sb="6" eb="8">
      <t>れいわ</t>
    </rPh>
    <phoneticPr fontId="1" type="Hiragana"/>
  </si>
  <si>
    <t>１回目：令和</t>
    <rPh sb="1" eb="3">
      <t>かいめ</t>
    </rPh>
    <rPh sb="4" eb="6">
      <t>れいわ</t>
    </rPh>
    <phoneticPr fontId="1" type="Hiragana"/>
  </si>
  <si>
    <t>【担 当 者】</t>
    <rPh sb="1" eb="2">
      <t>たん</t>
    </rPh>
    <rPh sb="3" eb="4">
      <t>とう</t>
    </rPh>
    <rPh sb="5" eb="6">
      <t>もの</t>
    </rPh>
    <phoneticPr fontId="1" type="Hiragana"/>
  </si>
  <si>
    <t>笠岡　太郎</t>
    <rPh sb="0" eb="2">
      <t>かさおか</t>
    </rPh>
    <rPh sb="3" eb="5">
      <t>たろう</t>
    </rPh>
    <phoneticPr fontId="1" type="Hiragana"/>
  </si>
  <si>
    <t>カサオカ　タロウ</t>
  </si>
  <si>
    <t>※回答欄の□を☑してください。また，得点を計算し，ご記入ください。</t>
    <rPh sb="1" eb="3">
      <t>かいとう</t>
    </rPh>
    <rPh sb="3" eb="4">
      <t>らん</t>
    </rPh>
    <rPh sb="18" eb="20">
      <t>とくてん</t>
    </rPh>
    <rPh sb="21" eb="23">
      <t>けいさん</t>
    </rPh>
    <rPh sb="26" eb="28">
      <t>きにゅう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</si>
</sst>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_ "/>
    <numFmt numFmtId="177" formatCode="0_ "/>
  </numFmts>
  <fonts count="2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ＭＳ Ｐゴシック"/>
      <family val="3"/>
    </font>
    <font>
      <sz val="10.5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1.5"/>
      <color theme="1"/>
      <name val="ＭＳ Ｐゴシック"/>
      <family val="3"/>
    </font>
    <font>
      <b/>
      <sz val="10.5"/>
      <color theme="1"/>
      <name val="メイリオ"/>
      <family val="3"/>
    </font>
    <font>
      <sz val="10.5"/>
      <color theme="1"/>
      <name val="メイリオ"/>
      <family val="3"/>
    </font>
    <font>
      <sz val="26"/>
      <color theme="1"/>
      <name val="ＭＳ Ｐゴシック"/>
      <family val="3"/>
    </font>
    <font>
      <sz val="10"/>
      <color theme="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.5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1.5"/>
      <color rgb="FFFF0000"/>
      <name val="ＭＳ Ｐゴシック"/>
      <family val="3"/>
    </font>
    <font>
      <sz val="26"/>
      <color rgb="FFFF000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2" fillId="0" borderId="4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9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/>
    </xf>
    <xf numFmtId="176" fontId="11" fillId="3" borderId="2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/>
    </xf>
    <xf numFmtId="0" fontId="3" fillId="0" borderId="58" xfId="0" applyFont="1" applyFill="1" applyBorder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7" fontId="14" fillId="0" borderId="72" xfId="0" applyNumberFormat="1" applyFont="1" applyFill="1" applyBorder="1" applyAlignment="1">
      <alignment horizontal="center" vertical="center"/>
    </xf>
    <xf numFmtId="177" fontId="14" fillId="0" borderId="7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177" fontId="14" fillId="0" borderId="58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3" borderId="81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2" fillId="3" borderId="64" xfId="0" applyFont="1" applyFill="1" applyBorder="1" applyAlignment="1">
      <alignment horizontal="center" vertical="center" wrapText="1"/>
    </xf>
    <xf numFmtId="0" fontId="2" fillId="3" borderId="0" xfId="0" applyFont="1" applyFill="1">
      <alignment vertical="center"/>
    </xf>
    <xf numFmtId="0" fontId="8" fillId="3" borderId="1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28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top"/>
    </xf>
    <xf numFmtId="0" fontId="9" fillId="3" borderId="58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7" fillId="0" borderId="57" xfId="0" applyFont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 wrapText="1"/>
    </xf>
    <xf numFmtId="0" fontId="2" fillId="3" borderId="79" xfId="0" applyFont="1" applyFill="1" applyBorder="1">
      <alignment vertical="center"/>
    </xf>
    <xf numFmtId="0" fontId="2" fillId="3" borderId="52" xfId="0" applyFont="1" applyFill="1" applyBorder="1">
      <alignment vertical="center"/>
    </xf>
    <xf numFmtId="0" fontId="2" fillId="3" borderId="75" xfId="0" applyFont="1" applyFill="1" applyBorder="1">
      <alignment vertical="center"/>
    </xf>
    <xf numFmtId="0" fontId="10" fillId="3" borderId="84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177" fontId="14" fillId="0" borderId="80" xfId="0" applyNumberFormat="1" applyFont="1" applyFill="1" applyBorder="1" applyAlignment="1">
      <alignment horizontal="center" vertical="center"/>
    </xf>
    <xf numFmtId="177" fontId="14" fillId="0" borderId="75" xfId="0" applyNumberFormat="1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/>
    <xf numFmtId="0" fontId="3" fillId="0" borderId="69" xfId="0" applyFont="1" applyFill="1" applyBorder="1" applyAlignment="1">
      <alignment vertical="center"/>
    </xf>
    <xf numFmtId="0" fontId="3" fillId="0" borderId="69" xfId="0" applyFont="1" applyFill="1" applyBorder="1" applyAlignment="1"/>
    <xf numFmtId="0" fontId="5" fillId="0" borderId="68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3" fillId="0" borderId="0" xfId="0" applyFont="1" applyFill="1" applyAlignment="1"/>
    <xf numFmtId="0" fontId="16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177" fontId="22" fillId="0" borderId="72" xfId="0" applyNumberFormat="1" applyFont="1" applyFill="1" applyBorder="1" applyAlignment="1">
      <alignment horizontal="center" vertical="center"/>
    </xf>
    <xf numFmtId="177" fontId="22" fillId="0" borderId="73" xfId="0" applyNumberFormat="1" applyFont="1" applyFill="1" applyBorder="1" applyAlignment="1">
      <alignment horizontal="center" vertical="center"/>
    </xf>
    <xf numFmtId="177" fontId="22" fillId="0" borderId="58" xfId="0" applyNumberFormat="1" applyFont="1" applyFill="1" applyBorder="1" applyAlignment="1">
      <alignment horizontal="center" vertical="center"/>
    </xf>
    <xf numFmtId="177" fontId="22" fillId="0" borderId="2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center" vertical="center"/>
    </xf>
    <xf numFmtId="177" fontId="22" fillId="0" borderId="80" xfId="0" applyNumberFormat="1" applyFont="1" applyFill="1" applyBorder="1" applyAlignment="1">
      <alignment horizontal="center" vertical="center"/>
    </xf>
    <xf numFmtId="177" fontId="22" fillId="0" borderId="75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0</xdr:colOff>
      <xdr:row>23</xdr:row>
      <xdr:rowOff>229235</xdr:rowOff>
    </xdr:from>
    <xdr:to xmlns:xdr="http://schemas.openxmlformats.org/drawingml/2006/spreadsheetDrawing">
      <xdr:col>29</xdr:col>
      <xdr:colOff>417195</xdr:colOff>
      <xdr:row>24</xdr:row>
      <xdr:rowOff>263525</xdr:rowOff>
    </xdr:to>
    <xdr:sp macro="" textlink="">
      <xdr:nvSpPr>
        <xdr:cNvPr id="227" name="四角形 227"/>
        <xdr:cNvSpPr/>
      </xdr:nvSpPr>
      <xdr:spPr>
        <a:xfrm>
          <a:off x="6743700" y="6201410"/>
          <a:ext cx="417195" cy="34861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28</xdr:row>
      <xdr:rowOff>234315</xdr:rowOff>
    </xdr:from>
    <xdr:to xmlns:xdr="http://schemas.openxmlformats.org/drawingml/2006/spreadsheetDrawing">
      <xdr:col>29</xdr:col>
      <xdr:colOff>417195</xdr:colOff>
      <xdr:row>29</xdr:row>
      <xdr:rowOff>267335</xdr:rowOff>
    </xdr:to>
    <xdr:sp macro="" textlink="">
      <xdr:nvSpPr>
        <xdr:cNvPr id="228" name="四角形 228"/>
        <xdr:cNvSpPr/>
      </xdr:nvSpPr>
      <xdr:spPr>
        <a:xfrm>
          <a:off x="6743700" y="7778115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33</xdr:row>
      <xdr:rowOff>246380</xdr:rowOff>
    </xdr:from>
    <xdr:to xmlns:xdr="http://schemas.openxmlformats.org/drawingml/2006/spreadsheetDrawing">
      <xdr:col>29</xdr:col>
      <xdr:colOff>417195</xdr:colOff>
      <xdr:row>34</xdr:row>
      <xdr:rowOff>281305</xdr:rowOff>
    </xdr:to>
    <xdr:sp macro="" textlink="">
      <xdr:nvSpPr>
        <xdr:cNvPr id="229" name="四角形 229"/>
        <xdr:cNvSpPr/>
      </xdr:nvSpPr>
      <xdr:spPr>
        <a:xfrm>
          <a:off x="6743700" y="9361805"/>
          <a:ext cx="417195" cy="349250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36</xdr:row>
      <xdr:rowOff>246380</xdr:rowOff>
    </xdr:from>
    <xdr:to xmlns:xdr="http://schemas.openxmlformats.org/drawingml/2006/spreadsheetDrawing">
      <xdr:col>29</xdr:col>
      <xdr:colOff>417195</xdr:colOff>
      <xdr:row>37</xdr:row>
      <xdr:rowOff>281305</xdr:rowOff>
    </xdr:to>
    <xdr:sp macro="" textlink="">
      <xdr:nvSpPr>
        <xdr:cNvPr id="230" name="四角形 230"/>
        <xdr:cNvSpPr/>
      </xdr:nvSpPr>
      <xdr:spPr>
        <a:xfrm>
          <a:off x="6743700" y="10342880"/>
          <a:ext cx="417195" cy="349250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11430</xdr:colOff>
      <xdr:row>39</xdr:row>
      <xdr:rowOff>31750</xdr:rowOff>
    </xdr:from>
    <xdr:to xmlns:xdr="http://schemas.openxmlformats.org/drawingml/2006/spreadsheetDrawing">
      <xdr:col>29</xdr:col>
      <xdr:colOff>405765</xdr:colOff>
      <xdr:row>39</xdr:row>
      <xdr:rowOff>277495</xdr:rowOff>
    </xdr:to>
    <xdr:sp macro="" textlink="">
      <xdr:nvSpPr>
        <xdr:cNvPr id="231" name="四角形 231"/>
        <xdr:cNvSpPr/>
      </xdr:nvSpPr>
      <xdr:spPr>
        <a:xfrm>
          <a:off x="6755130" y="11071225"/>
          <a:ext cx="394335" cy="2457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41</xdr:row>
      <xdr:rowOff>234315</xdr:rowOff>
    </xdr:from>
    <xdr:to xmlns:xdr="http://schemas.openxmlformats.org/drawingml/2006/spreadsheetDrawing">
      <xdr:col>29</xdr:col>
      <xdr:colOff>417195</xdr:colOff>
      <xdr:row>42</xdr:row>
      <xdr:rowOff>267335</xdr:rowOff>
    </xdr:to>
    <xdr:sp macro="" textlink="">
      <xdr:nvSpPr>
        <xdr:cNvPr id="232" name="四角形 232"/>
        <xdr:cNvSpPr/>
      </xdr:nvSpPr>
      <xdr:spPr>
        <a:xfrm>
          <a:off x="6743700" y="1190244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45</xdr:row>
      <xdr:rowOff>234315</xdr:rowOff>
    </xdr:from>
    <xdr:to xmlns:xdr="http://schemas.openxmlformats.org/drawingml/2006/spreadsheetDrawing">
      <xdr:col>29</xdr:col>
      <xdr:colOff>417195</xdr:colOff>
      <xdr:row>46</xdr:row>
      <xdr:rowOff>267335</xdr:rowOff>
    </xdr:to>
    <xdr:sp macro="" textlink="">
      <xdr:nvSpPr>
        <xdr:cNvPr id="233" name="四角形 233"/>
        <xdr:cNvSpPr/>
      </xdr:nvSpPr>
      <xdr:spPr>
        <a:xfrm>
          <a:off x="6743700" y="1315974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180340</xdr:colOff>
      <xdr:row>49</xdr:row>
      <xdr:rowOff>367030</xdr:rowOff>
    </xdr:from>
    <xdr:to xmlns:xdr="http://schemas.openxmlformats.org/drawingml/2006/spreadsheetDrawing">
      <xdr:col>30</xdr:col>
      <xdr:colOff>10795</xdr:colOff>
      <xdr:row>50</xdr:row>
      <xdr:rowOff>74930</xdr:rowOff>
    </xdr:to>
    <xdr:sp macro="" textlink="">
      <xdr:nvSpPr>
        <xdr:cNvPr id="234" name="直線 234"/>
        <xdr:cNvSpPr/>
      </xdr:nvSpPr>
      <xdr:spPr>
        <a:xfrm flipH="1">
          <a:off x="6924040" y="14549755"/>
          <a:ext cx="259080" cy="155575"/>
        </a:xfrm>
        <a:prstGeom prst="line">
          <a:avLst/>
        </a:prstGeom>
        <a:noFill/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39</xdr:col>
      <xdr:colOff>0</xdr:colOff>
      <xdr:row>23</xdr:row>
      <xdr:rowOff>254000</xdr:rowOff>
    </xdr:from>
    <xdr:to xmlns:xdr="http://schemas.openxmlformats.org/drawingml/2006/spreadsheetDrawing">
      <xdr:col>39</xdr:col>
      <xdr:colOff>417195</xdr:colOff>
      <xdr:row>24</xdr:row>
      <xdr:rowOff>288290</xdr:rowOff>
    </xdr:to>
    <xdr:sp macro="" textlink="">
      <xdr:nvSpPr>
        <xdr:cNvPr id="235" name="四角形 235"/>
        <xdr:cNvSpPr/>
      </xdr:nvSpPr>
      <xdr:spPr>
        <a:xfrm>
          <a:off x="9153525" y="6226175"/>
          <a:ext cx="417195" cy="34861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28</xdr:row>
      <xdr:rowOff>234315</xdr:rowOff>
    </xdr:from>
    <xdr:to xmlns:xdr="http://schemas.openxmlformats.org/drawingml/2006/spreadsheetDrawing">
      <xdr:col>39</xdr:col>
      <xdr:colOff>417195</xdr:colOff>
      <xdr:row>29</xdr:row>
      <xdr:rowOff>267335</xdr:rowOff>
    </xdr:to>
    <xdr:sp macro="" textlink="">
      <xdr:nvSpPr>
        <xdr:cNvPr id="236" name="四角形 236"/>
        <xdr:cNvSpPr/>
      </xdr:nvSpPr>
      <xdr:spPr>
        <a:xfrm>
          <a:off x="9153525" y="7778115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33</xdr:row>
      <xdr:rowOff>246380</xdr:rowOff>
    </xdr:from>
    <xdr:to xmlns:xdr="http://schemas.openxmlformats.org/drawingml/2006/spreadsheetDrawing">
      <xdr:col>39</xdr:col>
      <xdr:colOff>417195</xdr:colOff>
      <xdr:row>34</xdr:row>
      <xdr:rowOff>281305</xdr:rowOff>
    </xdr:to>
    <xdr:sp macro="" textlink="">
      <xdr:nvSpPr>
        <xdr:cNvPr id="237" name="四角形 237"/>
        <xdr:cNvSpPr/>
      </xdr:nvSpPr>
      <xdr:spPr>
        <a:xfrm>
          <a:off x="9153525" y="9361805"/>
          <a:ext cx="417195" cy="349250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36</xdr:row>
      <xdr:rowOff>246380</xdr:rowOff>
    </xdr:from>
    <xdr:to xmlns:xdr="http://schemas.openxmlformats.org/drawingml/2006/spreadsheetDrawing">
      <xdr:col>39</xdr:col>
      <xdr:colOff>417195</xdr:colOff>
      <xdr:row>37</xdr:row>
      <xdr:rowOff>281305</xdr:rowOff>
    </xdr:to>
    <xdr:sp macro="" textlink="">
      <xdr:nvSpPr>
        <xdr:cNvPr id="238" name="四角形 238"/>
        <xdr:cNvSpPr/>
      </xdr:nvSpPr>
      <xdr:spPr>
        <a:xfrm>
          <a:off x="9153525" y="10342880"/>
          <a:ext cx="417195" cy="349250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11430</xdr:colOff>
      <xdr:row>39</xdr:row>
      <xdr:rowOff>31750</xdr:rowOff>
    </xdr:from>
    <xdr:to xmlns:xdr="http://schemas.openxmlformats.org/drawingml/2006/spreadsheetDrawing">
      <xdr:col>39</xdr:col>
      <xdr:colOff>405765</xdr:colOff>
      <xdr:row>39</xdr:row>
      <xdr:rowOff>277495</xdr:rowOff>
    </xdr:to>
    <xdr:sp macro="" textlink="">
      <xdr:nvSpPr>
        <xdr:cNvPr id="239" name="四角形 239"/>
        <xdr:cNvSpPr/>
      </xdr:nvSpPr>
      <xdr:spPr>
        <a:xfrm>
          <a:off x="9164955" y="11071225"/>
          <a:ext cx="394335" cy="2457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41</xdr:row>
      <xdr:rowOff>234315</xdr:rowOff>
    </xdr:from>
    <xdr:to xmlns:xdr="http://schemas.openxmlformats.org/drawingml/2006/spreadsheetDrawing">
      <xdr:col>39</xdr:col>
      <xdr:colOff>417195</xdr:colOff>
      <xdr:row>42</xdr:row>
      <xdr:rowOff>267335</xdr:rowOff>
    </xdr:to>
    <xdr:sp macro="" textlink="">
      <xdr:nvSpPr>
        <xdr:cNvPr id="240" name="四角形 240"/>
        <xdr:cNvSpPr/>
      </xdr:nvSpPr>
      <xdr:spPr>
        <a:xfrm>
          <a:off x="9153525" y="1190244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45</xdr:row>
      <xdr:rowOff>234315</xdr:rowOff>
    </xdr:from>
    <xdr:to xmlns:xdr="http://schemas.openxmlformats.org/drawingml/2006/spreadsheetDrawing">
      <xdr:col>39</xdr:col>
      <xdr:colOff>417195</xdr:colOff>
      <xdr:row>46</xdr:row>
      <xdr:rowOff>267335</xdr:rowOff>
    </xdr:to>
    <xdr:sp macro="" textlink="">
      <xdr:nvSpPr>
        <xdr:cNvPr id="241" name="四角形 241"/>
        <xdr:cNvSpPr/>
      </xdr:nvSpPr>
      <xdr:spPr>
        <a:xfrm>
          <a:off x="9153525" y="1315974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180340</xdr:colOff>
      <xdr:row>49</xdr:row>
      <xdr:rowOff>367030</xdr:rowOff>
    </xdr:from>
    <xdr:to xmlns:xdr="http://schemas.openxmlformats.org/drawingml/2006/spreadsheetDrawing">
      <xdr:col>40</xdr:col>
      <xdr:colOff>10795</xdr:colOff>
      <xdr:row>50</xdr:row>
      <xdr:rowOff>74930</xdr:rowOff>
    </xdr:to>
    <xdr:sp macro="" textlink="">
      <xdr:nvSpPr>
        <xdr:cNvPr id="242" name="直線 242"/>
        <xdr:cNvSpPr/>
      </xdr:nvSpPr>
      <xdr:spPr>
        <a:xfrm flipH="1">
          <a:off x="9333865" y="14549755"/>
          <a:ext cx="259080" cy="155575"/>
        </a:xfrm>
        <a:prstGeom prst="line">
          <a:avLst/>
        </a:prstGeom>
        <a:noFill/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39</xdr:col>
      <xdr:colOff>0</xdr:colOff>
      <xdr:row>41</xdr:row>
      <xdr:rowOff>234315</xdr:rowOff>
    </xdr:from>
    <xdr:to xmlns:xdr="http://schemas.openxmlformats.org/drawingml/2006/spreadsheetDrawing">
      <xdr:col>39</xdr:col>
      <xdr:colOff>417195</xdr:colOff>
      <xdr:row>42</xdr:row>
      <xdr:rowOff>267335</xdr:rowOff>
    </xdr:to>
    <xdr:sp macro="" textlink="">
      <xdr:nvSpPr>
        <xdr:cNvPr id="249" name="四角形 24"/>
        <xdr:cNvSpPr/>
      </xdr:nvSpPr>
      <xdr:spPr>
        <a:xfrm>
          <a:off x="9153525" y="1190244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41</xdr:row>
      <xdr:rowOff>234315</xdr:rowOff>
    </xdr:from>
    <xdr:to xmlns:xdr="http://schemas.openxmlformats.org/drawingml/2006/spreadsheetDrawing">
      <xdr:col>39</xdr:col>
      <xdr:colOff>417195</xdr:colOff>
      <xdr:row>42</xdr:row>
      <xdr:rowOff>267335</xdr:rowOff>
    </xdr:to>
    <xdr:sp macro="" textlink="">
      <xdr:nvSpPr>
        <xdr:cNvPr id="250" name="四角形 25"/>
        <xdr:cNvSpPr/>
      </xdr:nvSpPr>
      <xdr:spPr>
        <a:xfrm>
          <a:off x="9153525" y="1190244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45</xdr:row>
      <xdr:rowOff>234315</xdr:rowOff>
    </xdr:from>
    <xdr:to xmlns:xdr="http://schemas.openxmlformats.org/drawingml/2006/spreadsheetDrawing">
      <xdr:col>39</xdr:col>
      <xdr:colOff>417195</xdr:colOff>
      <xdr:row>46</xdr:row>
      <xdr:rowOff>267335</xdr:rowOff>
    </xdr:to>
    <xdr:sp macro="" textlink="">
      <xdr:nvSpPr>
        <xdr:cNvPr id="251" name="四角形 21"/>
        <xdr:cNvSpPr/>
      </xdr:nvSpPr>
      <xdr:spPr>
        <a:xfrm>
          <a:off x="9153525" y="1315974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42</xdr:col>
      <xdr:colOff>114300</xdr:colOff>
      <xdr:row>1</xdr:row>
      <xdr:rowOff>235585</xdr:rowOff>
    </xdr:from>
    <xdr:to xmlns:xdr="http://schemas.openxmlformats.org/drawingml/2006/spreadsheetDrawing">
      <xdr:col>44</xdr:col>
      <xdr:colOff>91440</xdr:colOff>
      <xdr:row>2</xdr:row>
      <xdr:rowOff>235585</xdr:rowOff>
    </xdr:to>
    <xdr:sp macro="" textlink="">
      <xdr:nvSpPr>
        <xdr:cNvPr id="252" name="楕円 21"/>
        <xdr:cNvSpPr/>
      </xdr:nvSpPr>
      <xdr:spPr>
        <a:xfrm>
          <a:off x="10010775" y="311785"/>
          <a:ext cx="434340" cy="314325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0</xdr:colOff>
      <xdr:row>23</xdr:row>
      <xdr:rowOff>229235</xdr:rowOff>
    </xdr:from>
    <xdr:to xmlns:xdr="http://schemas.openxmlformats.org/drawingml/2006/spreadsheetDrawing">
      <xdr:col>29</xdr:col>
      <xdr:colOff>417195</xdr:colOff>
      <xdr:row>24</xdr:row>
      <xdr:rowOff>263525</xdr:rowOff>
    </xdr:to>
    <xdr:sp macro="" textlink="">
      <xdr:nvSpPr>
        <xdr:cNvPr id="2" name="四角形 227"/>
        <xdr:cNvSpPr/>
      </xdr:nvSpPr>
      <xdr:spPr>
        <a:xfrm>
          <a:off x="6772275" y="6220460"/>
          <a:ext cx="417195" cy="34861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28</xdr:row>
      <xdr:rowOff>234315</xdr:rowOff>
    </xdr:from>
    <xdr:to xmlns:xdr="http://schemas.openxmlformats.org/drawingml/2006/spreadsheetDrawing">
      <xdr:col>29</xdr:col>
      <xdr:colOff>417195</xdr:colOff>
      <xdr:row>29</xdr:row>
      <xdr:rowOff>267335</xdr:rowOff>
    </xdr:to>
    <xdr:sp macro="" textlink="">
      <xdr:nvSpPr>
        <xdr:cNvPr id="3" name="四角形 228"/>
        <xdr:cNvSpPr/>
      </xdr:nvSpPr>
      <xdr:spPr>
        <a:xfrm>
          <a:off x="6772275" y="7797165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33</xdr:row>
      <xdr:rowOff>246380</xdr:rowOff>
    </xdr:from>
    <xdr:to xmlns:xdr="http://schemas.openxmlformats.org/drawingml/2006/spreadsheetDrawing">
      <xdr:col>29</xdr:col>
      <xdr:colOff>417195</xdr:colOff>
      <xdr:row>34</xdr:row>
      <xdr:rowOff>281305</xdr:rowOff>
    </xdr:to>
    <xdr:sp macro="" textlink="">
      <xdr:nvSpPr>
        <xdr:cNvPr id="4" name="四角形 229"/>
        <xdr:cNvSpPr/>
      </xdr:nvSpPr>
      <xdr:spPr>
        <a:xfrm>
          <a:off x="6772275" y="9380855"/>
          <a:ext cx="417195" cy="349250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36</xdr:row>
      <xdr:rowOff>246380</xdr:rowOff>
    </xdr:from>
    <xdr:to xmlns:xdr="http://schemas.openxmlformats.org/drawingml/2006/spreadsheetDrawing">
      <xdr:col>29</xdr:col>
      <xdr:colOff>417195</xdr:colOff>
      <xdr:row>37</xdr:row>
      <xdr:rowOff>281305</xdr:rowOff>
    </xdr:to>
    <xdr:sp macro="" textlink="">
      <xdr:nvSpPr>
        <xdr:cNvPr id="5" name="四角形 230"/>
        <xdr:cNvSpPr/>
      </xdr:nvSpPr>
      <xdr:spPr>
        <a:xfrm>
          <a:off x="6772275" y="10361930"/>
          <a:ext cx="417195" cy="349250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11430</xdr:colOff>
      <xdr:row>39</xdr:row>
      <xdr:rowOff>31750</xdr:rowOff>
    </xdr:from>
    <xdr:to xmlns:xdr="http://schemas.openxmlformats.org/drawingml/2006/spreadsheetDrawing">
      <xdr:col>29</xdr:col>
      <xdr:colOff>405765</xdr:colOff>
      <xdr:row>39</xdr:row>
      <xdr:rowOff>277495</xdr:rowOff>
    </xdr:to>
    <xdr:sp macro="" textlink="">
      <xdr:nvSpPr>
        <xdr:cNvPr id="6" name="四角形 231"/>
        <xdr:cNvSpPr/>
      </xdr:nvSpPr>
      <xdr:spPr>
        <a:xfrm>
          <a:off x="6783705" y="11090275"/>
          <a:ext cx="394335" cy="2457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41</xdr:row>
      <xdr:rowOff>234315</xdr:rowOff>
    </xdr:from>
    <xdr:to xmlns:xdr="http://schemas.openxmlformats.org/drawingml/2006/spreadsheetDrawing">
      <xdr:col>29</xdr:col>
      <xdr:colOff>417195</xdr:colOff>
      <xdr:row>42</xdr:row>
      <xdr:rowOff>267335</xdr:rowOff>
    </xdr:to>
    <xdr:sp macro="" textlink="">
      <xdr:nvSpPr>
        <xdr:cNvPr id="7" name="四角形 232"/>
        <xdr:cNvSpPr/>
      </xdr:nvSpPr>
      <xdr:spPr>
        <a:xfrm>
          <a:off x="6772275" y="1192149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45</xdr:row>
      <xdr:rowOff>234315</xdr:rowOff>
    </xdr:from>
    <xdr:to xmlns:xdr="http://schemas.openxmlformats.org/drawingml/2006/spreadsheetDrawing">
      <xdr:col>29</xdr:col>
      <xdr:colOff>417195</xdr:colOff>
      <xdr:row>46</xdr:row>
      <xdr:rowOff>267335</xdr:rowOff>
    </xdr:to>
    <xdr:sp macro="" textlink="">
      <xdr:nvSpPr>
        <xdr:cNvPr id="8" name="四角形 233"/>
        <xdr:cNvSpPr/>
      </xdr:nvSpPr>
      <xdr:spPr>
        <a:xfrm>
          <a:off x="6772275" y="1317879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180340</xdr:colOff>
      <xdr:row>49</xdr:row>
      <xdr:rowOff>367030</xdr:rowOff>
    </xdr:from>
    <xdr:to xmlns:xdr="http://schemas.openxmlformats.org/drawingml/2006/spreadsheetDrawing">
      <xdr:col>30</xdr:col>
      <xdr:colOff>10795</xdr:colOff>
      <xdr:row>50</xdr:row>
      <xdr:rowOff>74930</xdr:rowOff>
    </xdr:to>
    <xdr:sp macro="" textlink="">
      <xdr:nvSpPr>
        <xdr:cNvPr id="9" name="直線 234"/>
        <xdr:cNvSpPr/>
      </xdr:nvSpPr>
      <xdr:spPr>
        <a:xfrm flipH="1">
          <a:off x="6952615" y="14568805"/>
          <a:ext cx="259080" cy="155575"/>
        </a:xfrm>
        <a:prstGeom prst="line">
          <a:avLst/>
        </a:prstGeom>
        <a:noFill/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39</xdr:col>
      <xdr:colOff>0</xdr:colOff>
      <xdr:row>23</xdr:row>
      <xdr:rowOff>229235</xdr:rowOff>
    </xdr:from>
    <xdr:to xmlns:xdr="http://schemas.openxmlformats.org/drawingml/2006/spreadsheetDrawing">
      <xdr:col>39</xdr:col>
      <xdr:colOff>417195</xdr:colOff>
      <xdr:row>24</xdr:row>
      <xdr:rowOff>263525</xdr:rowOff>
    </xdr:to>
    <xdr:sp macro="" textlink="">
      <xdr:nvSpPr>
        <xdr:cNvPr id="10" name="四角形 235"/>
        <xdr:cNvSpPr/>
      </xdr:nvSpPr>
      <xdr:spPr>
        <a:xfrm>
          <a:off x="9182100" y="6220460"/>
          <a:ext cx="417195" cy="34861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28</xdr:row>
      <xdr:rowOff>234315</xdr:rowOff>
    </xdr:from>
    <xdr:to xmlns:xdr="http://schemas.openxmlformats.org/drawingml/2006/spreadsheetDrawing">
      <xdr:col>39</xdr:col>
      <xdr:colOff>417195</xdr:colOff>
      <xdr:row>29</xdr:row>
      <xdr:rowOff>267335</xdr:rowOff>
    </xdr:to>
    <xdr:sp macro="" textlink="">
      <xdr:nvSpPr>
        <xdr:cNvPr id="11" name="四角形 236"/>
        <xdr:cNvSpPr/>
      </xdr:nvSpPr>
      <xdr:spPr>
        <a:xfrm>
          <a:off x="9182100" y="7797165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33</xdr:row>
      <xdr:rowOff>246380</xdr:rowOff>
    </xdr:from>
    <xdr:to xmlns:xdr="http://schemas.openxmlformats.org/drawingml/2006/spreadsheetDrawing">
      <xdr:col>39</xdr:col>
      <xdr:colOff>417195</xdr:colOff>
      <xdr:row>34</xdr:row>
      <xdr:rowOff>281305</xdr:rowOff>
    </xdr:to>
    <xdr:sp macro="" textlink="">
      <xdr:nvSpPr>
        <xdr:cNvPr id="12" name="四角形 237"/>
        <xdr:cNvSpPr/>
      </xdr:nvSpPr>
      <xdr:spPr>
        <a:xfrm>
          <a:off x="9182100" y="9380855"/>
          <a:ext cx="417195" cy="349250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36</xdr:row>
      <xdr:rowOff>246380</xdr:rowOff>
    </xdr:from>
    <xdr:to xmlns:xdr="http://schemas.openxmlformats.org/drawingml/2006/spreadsheetDrawing">
      <xdr:col>39</xdr:col>
      <xdr:colOff>417195</xdr:colOff>
      <xdr:row>37</xdr:row>
      <xdr:rowOff>281305</xdr:rowOff>
    </xdr:to>
    <xdr:sp macro="" textlink="">
      <xdr:nvSpPr>
        <xdr:cNvPr id="13" name="四角形 238"/>
        <xdr:cNvSpPr/>
      </xdr:nvSpPr>
      <xdr:spPr>
        <a:xfrm>
          <a:off x="9182100" y="10361930"/>
          <a:ext cx="417195" cy="349250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11430</xdr:colOff>
      <xdr:row>39</xdr:row>
      <xdr:rowOff>31750</xdr:rowOff>
    </xdr:from>
    <xdr:to xmlns:xdr="http://schemas.openxmlformats.org/drawingml/2006/spreadsheetDrawing">
      <xdr:col>39</xdr:col>
      <xdr:colOff>405765</xdr:colOff>
      <xdr:row>39</xdr:row>
      <xdr:rowOff>277495</xdr:rowOff>
    </xdr:to>
    <xdr:sp macro="" textlink="">
      <xdr:nvSpPr>
        <xdr:cNvPr id="14" name="四角形 239"/>
        <xdr:cNvSpPr/>
      </xdr:nvSpPr>
      <xdr:spPr>
        <a:xfrm>
          <a:off x="9193530" y="11090275"/>
          <a:ext cx="394335" cy="2457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41</xdr:row>
      <xdr:rowOff>234315</xdr:rowOff>
    </xdr:from>
    <xdr:to xmlns:xdr="http://schemas.openxmlformats.org/drawingml/2006/spreadsheetDrawing">
      <xdr:col>39</xdr:col>
      <xdr:colOff>417195</xdr:colOff>
      <xdr:row>42</xdr:row>
      <xdr:rowOff>267335</xdr:rowOff>
    </xdr:to>
    <xdr:sp macro="" textlink="">
      <xdr:nvSpPr>
        <xdr:cNvPr id="15" name="四角形 240"/>
        <xdr:cNvSpPr/>
      </xdr:nvSpPr>
      <xdr:spPr>
        <a:xfrm>
          <a:off x="9182100" y="1192149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45</xdr:row>
      <xdr:rowOff>234315</xdr:rowOff>
    </xdr:from>
    <xdr:to xmlns:xdr="http://schemas.openxmlformats.org/drawingml/2006/spreadsheetDrawing">
      <xdr:col>39</xdr:col>
      <xdr:colOff>417195</xdr:colOff>
      <xdr:row>46</xdr:row>
      <xdr:rowOff>267335</xdr:rowOff>
    </xdr:to>
    <xdr:sp macro="" textlink="">
      <xdr:nvSpPr>
        <xdr:cNvPr id="16" name="四角形 241"/>
        <xdr:cNvSpPr/>
      </xdr:nvSpPr>
      <xdr:spPr>
        <a:xfrm>
          <a:off x="9182100" y="1317879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180340</xdr:colOff>
      <xdr:row>49</xdr:row>
      <xdr:rowOff>367030</xdr:rowOff>
    </xdr:from>
    <xdr:to xmlns:xdr="http://schemas.openxmlformats.org/drawingml/2006/spreadsheetDrawing">
      <xdr:col>40</xdr:col>
      <xdr:colOff>10795</xdr:colOff>
      <xdr:row>50</xdr:row>
      <xdr:rowOff>74930</xdr:rowOff>
    </xdr:to>
    <xdr:sp macro="" textlink="">
      <xdr:nvSpPr>
        <xdr:cNvPr id="17" name="直線 242"/>
        <xdr:cNvSpPr/>
      </xdr:nvSpPr>
      <xdr:spPr>
        <a:xfrm flipH="1">
          <a:off x="9362440" y="14568805"/>
          <a:ext cx="259080" cy="155575"/>
        </a:xfrm>
        <a:prstGeom prst="line">
          <a:avLst/>
        </a:prstGeom>
        <a:noFill/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29</xdr:col>
      <xdr:colOff>344170</xdr:colOff>
      <xdr:row>3</xdr:row>
      <xdr:rowOff>233680</xdr:rowOff>
    </xdr:from>
    <xdr:to xmlns:xdr="http://schemas.openxmlformats.org/drawingml/2006/spreadsheetDrawing">
      <xdr:col>32</xdr:col>
      <xdr:colOff>52070</xdr:colOff>
      <xdr:row>4</xdr:row>
      <xdr:rowOff>285115</xdr:rowOff>
    </xdr:to>
    <xdr:sp macro="" textlink="">
      <xdr:nvSpPr>
        <xdr:cNvPr id="20" name="楕円 19"/>
        <xdr:cNvSpPr/>
      </xdr:nvSpPr>
      <xdr:spPr>
        <a:xfrm>
          <a:off x="7116445" y="957580"/>
          <a:ext cx="555625" cy="28956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147320</xdr:colOff>
      <xdr:row>3</xdr:row>
      <xdr:rowOff>224155</xdr:rowOff>
    </xdr:from>
    <xdr:to xmlns:xdr="http://schemas.openxmlformats.org/drawingml/2006/spreadsheetDrawing">
      <xdr:col>9</xdr:col>
      <xdr:colOff>124460</xdr:colOff>
      <xdr:row>5</xdr:row>
      <xdr:rowOff>13970</xdr:rowOff>
    </xdr:to>
    <xdr:sp macro="" textlink="">
      <xdr:nvSpPr>
        <xdr:cNvPr id="21" name="楕円 20"/>
        <xdr:cNvSpPr/>
      </xdr:nvSpPr>
      <xdr:spPr>
        <a:xfrm>
          <a:off x="1718945" y="948055"/>
          <a:ext cx="434340" cy="32321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8255</xdr:colOff>
      <xdr:row>8</xdr:row>
      <xdr:rowOff>34925</xdr:rowOff>
    </xdr:from>
    <xdr:to xmlns:xdr="http://schemas.openxmlformats.org/drawingml/2006/spreadsheetDrawing">
      <xdr:col>13</xdr:col>
      <xdr:colOff>227965</xdr:colOff>
      <xdr:row>8</xdr:row>
      <xdr:rowOff>322580</xdr:rowOff>
    </xdr:to>
    <xdr:sp macro="" textlink="">
      <xdr:nvSpPr>
        <xdr:cNvPr id="22" name="楕円 21"/>
        <xdr:cNvSpPr/>
      </xdr:nvSpPr>
      <xdr:spPr>
        <a:xfrm>
          <a:off x="2503805" y="2292350"/>
          <a:ext cx="676910" cy="28765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293370</xdr:colOff>
      <xdr:row>9</xdr:row>
      <xdr:rowOff>24130</xdr:rowOff>
    </xdr:from>
    <xdr:to xmlns:xdr="http://schemas.openxmlformats.org/drawingml/2006/spreadsheetDrawing">
      <xdr:col>31</xdr:col>
      <xdr:colOff>200025</xdr:colOff>
      <xdr:row>9</xdr:row>
      <xdr:rowOff>333375</xdr:rowOff>
    </xdr:to>
    <xdr:sp macro="" textlink="">
      <xdr:nvSpPr>
        <xdr:cNvPr id="23" name="楕円 22"/>
        <xdr:cNvSpPr/>
      </xdr:nvSpPr>
      <xdr:spPr>
        <a:xfrm>
          <a:off x="7065645" y="2624455"/>
          <a:ext cx="421005" cy="30924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68580</xdr:colOff>
      <xdr:row>10</xdr:row>
      <xdr:rowOff>12065</xdr:rowOff>
    </xdr:from>
    <xdr:to xmlns:xdr="http://schemas.openxmlformats.org/drawingml/2006/spreadsheetDrawing">
      <xdr:col>11</xdr:col>
      <xdr:colOff>45720</xdr:colOff>
      <xdr:row>10</xdr:row>
      <xdr:rowOff>325120</xdr:rowOff>
    </xdr:to>
    <xdr:sp macro="" textlink="">
      <xdr:nvSpPr>
        <xdr:cNvPr id="24" name="楕円 23"/>
        <xdr:cNvSpPr/>
      </xdr:nvSpPr>
      <xdr:spPr>
        <a:xfrm>
          <a:off x="2097405" y="2955290"/>
          <a:ext cx="443865" cy="31305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45720</xdr:colOff>
      <xdr:row>9</xdr:row>
      <xdr:rowOff>10795</xdr:rowOff>
    </xdr:from>
    <xdr:to xmlns:xdr="http://schemas.openxmlformats.org/drawingml/2006/spreadsheetDrawing">
      <xdr:col>14</xdr:col>
      <xdr:colOff>22225</xdr:colOff>
      <xdr:row>9</xdr:row>
      <xdr:rowOff>314960</xdr:rowOff>
    </xdr:to>
    <xdr:sp macro="" textlink="">
      <xdr:nvSpPr>
        <xdr:cNvPr id="25" name="楕円 24"/>
        <xdr:cNvSpPr/>
      </xdr:nvSpPr>
      <xdr:spPr>
        <a:xfrm>
          <a:off x="2769870" y="2611120"/>
          <a:ext cx="433705" cy="30416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45720</xdr:colOff>
      <xdr:row>8</xdr:row>
      <xdr:rowOff>0</xdr:rowOff>
    </xdr:from>
    <xdr:to xmlns:xdr="http://schemas.openxmlformats.org/drawingml/2006/spreadsheetDrawing">
      <xdr:col>29</xdr:col>
      <xdr:colOff>292735</xdr:colOff>
      <xdr:row>8</xdr:row>
      <xdr:rowOff>305435</xdr:rowOff>
    </xdr:to>
    <xdr:sp macro="" textlink="">
      <xdr:nvSpPr>
        <xdr:cNvPr id="26" name="楕円 25"/>
        <xdr:cNvSpPr/>
      </xdr:nvSpPr>
      <xdr:spPr>
        <a:xfrm>
          <a:off x="6503670" y="2257425"/>
          <a:ext cx="561340" cy="30543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25</xdr:col>
      <xdr:colOff>56515</xdr:colOff>
      <xdr:row>10</xdr:row>
      <xdr:rowOff>22860</xdr:rowOff>
    </xdr:from>
    <xdr:to xmlns:xdr="http://schemas.openxmlformats.org/drawingml/2006/spreadsheetDrawing">
      <xdr:col>27</xdr:col>
      <xdr:colOff>33655</xdr:colOff>
      <xdr:row>10</xdr:row>
      <xdr:rowOff>329565</xdr:rowOff>
    </xdr:to>
    <xdr:sp macro="" textlink="">
      <xdr:nvSpPr>
        <xdr:cNvPr id="27" name="楕円 26"/>
        <xdr:cNvSpPr/>
      </xdr:nvSpPr>
      <xdr:spPr>
        <a:xfrm>
          <a:off x="6057265" y="2966085"/>
          <a:ext cx="434340" cy="30670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41</xdr:row>
      <xdr:rowOff>234315</xdr:rowOff>
    </xdr:from>
    <xdr:to xmlns:xdr="http://schemas.openxmlformats.org/drawingml/2006/spreadsheetDrawing">
      <xdr:col>39</xdr:col>
      <xdr:colOff>417195</xdr:colOff>
      <xdr:row>42</xdr:row>
      <xdr:rowOff>267335</xdr:rowOff>
    </xdr:to>
    <xdr:sp macro="" textlink="">
      <xdr:nvSpPr>
        <xdr:cNvPr id="28" name="四角形 28"/>
        <xdr:cNvSpPr/>
      </xdr:nvSpPr>
      <xdr:spPr>
        <a:xfrm>
          <a:off x="9182100" y="1192149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41</xdr:row>
      <xdr:rowOff>234315</xdr:rowOff>
    </xdr:from>
    <xdr:to xmlns:xdr="http://schemas.openxmlformats.org/drawingml/2006/spreadsheetDrawing">
      <xdr:col>39</xdr:col>
      <xdr:colOff>417195</xdr:colOff>
      <xdr:row>42</xdr:row>
      <xdr:rowOff>267335</xdr:rowOff>
    </xdr:to>
    <xdr:sp macro="" textlink="">
      <xdr:nvSpPr>
        <xdr:cNvPr id="29" name="四角形 29"/>
        <xdr:cNvSpPr/>
      </xdr:nvSpPr>
      <xdr:spPr>
        <a:xfrm>
          <a:off x="9182100" y="1192149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45</xdr:row>
      <xdr:rowOff>234315</xdr:rowOff>
    </xdr:from>
    <xdr:to xmlns:xdr="http://schemas.openxmlformats.org/drawingml/2006/spreadsheetDrawing">
      <xdr:col>29</xdr:col>
      <xdr:colOff>417195</xdr:colOff>
      <xdr:row>46</xdr:row>
      <xdr:rowOff>267335</xdr:rowOff>
    </xdr:to>
    <xdr:sp macro="" textlink="">
      <xdr:nvSpPr>
        <xdr:cNvPr id="30" name="四角形 28"/>
        <xdr:cNvSpPr/>
      </xdr:nvSpPr>
      <xdr:spPr>
        <a:xfrm>
          <a:off x="6772275" y="1317879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45</xdr:row>
      <xdr:rowOff>234315</xdr:rowOff>
    </xdr:from>
    <xdr:to xmlns:xdr="http://schemas.openxmlformats.org/drawingml/2006/spreadsheetDrawing">
      <xdr:col>39</xdr:col>
      <xdr:colOff>417195</xdr:colOff>
      <xdr:row>46</xdr:row>
      <xdr:rowOff>267335</xdr:rowOff>
    </xdr:to>
    <xdr:sp macro="" textlink="">
      <xdr:nvSpPr>
        <xdr:cNvPr id="31" name="四角形 30"/>
        <xdr:cNvSpPr/>
      </xdr:nvSpPr>
      <xdr:spPr>
        <a:xfrm>
          <a:off x="9182100" y="1317879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0</xdr:colOff>
      <xdr:row>45</xdr:row>
      <xdr:rowOff>234315</xdr:rowOff>
    </xdr:from>
    <xdr:to xmlns:xdr="http://schemas.openxmlformats.org/drawingml/2006/spreadsheetDrawing">
      <xdr:col>39</xdr:col>
      <xdr:colOff>417195</xdr:colOff>
      <xdr:row>46</xdr:row>
      <xdr:rowOff>267335</xdr:rowOff>
    </xdr:to>
    <xdr:sp macro="" textlink="">
      <xdr:nvSpPr>
        <xdr:cNvPr id="32" name="四角形 31"/>
        <xdr:cNvSpPr/>
      </xdr:nvSpPr>
      <xdr:spPr>
        <a:xfrm>
          <a:off x="9182100" y="13178790"/>
          <a:ext cx="417195" cy="347345"/>
        </a:xfrm>
        <a:prstGeom prst="rect">
          <a:avLst/>
        </a:prstGeom>
        <a:noFill/>
        <a:ln w="1905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B2:CU53"/>
  <sheetViews>
    <sheetView showGridLines="0" tabSelected="1" view="pageBreakPreview" zoomScale="60" zoomScaleNormal="85" workbookViewId="0">
      <selection activeCell="F2" sqref="F2:O2"/>
    </sheetView>
  </sheetViews>
  <sheetFormatPr defaultRowHeight="24.75" customHeight="1"/>
  <cols>
    <col min="1" max="1" width="1.25" style="1" customWidth="1"/>
    <col min="2" max="2" width="4.125" style="2" customWidth="1"/>
    <col min="3" max="14" width="3" style="1" customWidth="1"/>
    <col min="15" max="15" width="3.625" style="1" customWidth="1"/>
    <col min="16" max="16" width="3" style="1" customWidth="1"/>
    <col min="17" max="17" width="3.625" style="1" customWidth="1"/>
    <col min="18" max="21" width="3" style="1" customWidth="1"/>
    <col min="22" max="22" width="4.375" style="2" customWidth="1"/>
    <col min="23" max="24" width="3" style="1" customWidth="1"/>
    <col min="25" max="25" width="4.375" style="2" customWidth="1"/>
    <col min="26" max="28" width="3" style="1" customWidth="1"/>
    <col min="29" max="29" width="1.125" style="1" customWidth="1"/>
    <col min="30" max="30" width="5.625" style="1" customWidth="1"/>
    <col min="31" max="31" width="1.125" style="1" customWidth="1"/>
    <col min="32" max="32" width="4.375" style="1" customWidth="1"/>
    <col min="33" max="34" width="3" style="1" customWidth="1"/>
    <col min="35" max="35" width="4.375" style="1" customWidth="1"/>
    <col min="36" max="38" width="3" style="1" customWidth="1"/>
    <col min="39" max="39" width="1.125" style="1" customWidth="1"/>
    <col min="40" max="40" width="5.625" style="1" customWidth="1"/>
    <col min="41" max="41" width="1.125" style="1" customWidth="1"/>
    <col min="42" max="16380" width="3" style="1" customWidth="1"/>
    <col min="16381" max="16384" width="9" style="1" customWidth="1"/>
  </cols>
  <sheetData>
    <row r="1" spans="2:99" ht="6" customHeight="1"/>
    <row r="2" spans="2:99" s="3" customFormat="1" ht="24.75" customHeight="1">
      <c r="B2" s="4" t="s">
        <v>2</v>
      </c>
      <c r="C2" s="4"/>
      <c r="D2" s="4"/>
      <c r="E2" s="4"/>
      <c r="F2" s="61"/>
      <c r="G2" s="61"/>
      <c r="H2" s="61"/>
      <c r="I2" s="61"/>
      <c r="J2" s="61"/>
      <c r="K2" s="61"/>
      <c r="L2" s="61"/>
      <c r="M2" s="61"/>
      <c r="N2" s="61"/>
      <c r="O2" s="61"/>
      <c r="P2" s="86"/>
      <c r="Q2" s="90" t="s">
        <v>24</v>
      </c>
      <c r="R2" s="90"/>
      <c r="S2" s="90"/>
      <c r="T2" s="92" t="s">
        <v>93</v>
      </c>
      <c r="U2" s="92"/>
      <c r="V2" s="92"/>
      <c r="W2" s="119"/>
      <c r="X2" s="119" t="s">
        <v>88</v>
      </c>
      <c r="Y2" s="119"/>
      <c r="Z2" s="119" t="s">
        <v>63</v>
      </c>
      <c r="AA2" s="119"/>
      <c r="AB2" s="119" t="s">
        <v>89</v>
      </c>
      <c r="AC2" s="119"/>
      <c r="AD2" s="36" t="s">
        <v>92</v>
      </c>
      <c r="AE2" s="36"/>
      <c r="AF2" s="36"/>
      <c r="AG2" s="36"/>
      <c r="AH2" s="119"/>
      <c r="AI2" s="119" t="s">
        <v>88</v>
      </c>
      <c r="AJ2" s="119"/>
      <c r="AK2" s="119" t="s">
        <v>63</v>
      </c>
      <c r="AL2" s="119"/>
      <c r="AM2" s="119"/>
      <c r="AN2" s="119" t="s">
        <v>89</v>
      </c>
      <c r="AO2" s="4"/>
    </row>
    <row r="3" spans="2:99" s="3" customFormat="1" ht="24.75" customHeight="1">
      <c r="B3" s="4" t="s">
        <v>3</v>
      </c>
      <c r="C3" s="4"/>
      <c r="D3" s="4"/>
      <c r="E3" s="4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131"/>
      <c r="Y3" s="131"/>
      <c r="Z3" s="131"/>
      <c r="AA3" s="128"/>
      <c r="AB3" s="126" t="s">
        <v>94</v>
      </c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</row>
    <row r="4" spans="2:99" s="3" customFormat="1" ht="18.75" customHeight="1">
      <c r="B4" s="5" t="s">
        <v>66</v>
      </c>
      <c r="C4" s="5"/>
      <c r="D4" s="5"/>
      <c r="E4" s="5"/>
      <c r="F4" s="5"/>
      <c r="G4" s="5"/>
      <c r="H4" s="5"/>
      <c r="I4" s="73"/>
      <c r="J4" s="73"/>
      <c r="K4" s="73"/>
      <c r="L4" s="73"/>
      <c r="M4" s="73"/>
      <c r="N4" s="73"/>
      <c r="O4" s="73"/>
      <c r="P4" s="87"/>
      <c r="Q4" s="87"/>
      <c r="R4" s="87"/>
      <c r="S4" s="87"/>
      <c r="T4" s="47"/>
      <c r="U4" s="87"/>
      <c r="V4" s="87"/>
      <c r="W4" s="87"/>
      <c r="X4" s="87"/>
      <c r="Y4" s="87"/>
      <c r="Z4" s="87"/>
      <c r="AA4" s="87"/>
      <c r="AB4" s="87"/>
      <c r="AC4" s="47"/>
      <c r="BT4" s="230"/>
      <c r="BU4" s="231"/>
      <c r="BV4" s="231"/>
      <c r="BW4" s="231"/>
      <c r="BX4" s="231"/>
      <c r="BY4" s="231"/>
      <c r="BZ4" s="232"/>
    </row>
    <row r="5" spans="2:99" s="3" customFormat="1" ht="23.25" customHeight="1">
      <c r="B5" s="6" t="s">
        <v>62</v>
      </c>
      <c r="C5" s="27"/>
      <c r="D5" s="27"/>
      <c r="E5" s="58"/>
      <c r="F5" s="63" t="s">
        <v>64</v>
      </c>
      <c r="G5" s="27"/>
      <c r="H5" s="27"/>
      <c r="I5" s="27"/>
      <c r="J5" s="27"/>
      <c r="K5" s="84"/>
      <c r="L5" s="84" t="s">
        <v>88</v>
      </c>
      <c r="M5" s="84"/>
      <c r="N5" s="84" t="s">
        <v>63</v>
      </c>
      <c r="O5" s="84"/>
      <c r="P5" s="84" t="s">
        <v>89</v>
      </c>
      <c r="Q5" s="27" t="s">
        <v>90</v>
      </c>
      <c r="R5" s="84"/>
      <c r="S5" s="84"/>
      <c r="T5" s="93" t="s">
        <v>22</v>
      </c>
      <c r="U5" s="96" t="s">
        <v>12</v>
      </c>
      <c r="V5" s="27"/>
      <c r="W5" s="27"/>
      <c r="X5" s="27"/>
      <c r="Y5" s="58"/>
      <c r="Z5" s="63" t="s">
        <v>65</v>
      </c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165"/>
      <c r="AP5" s="199"/>
      <c r="AQ5" s="199"/>
      <c r="AR5" s="199"/>
      <c r="AS5" s="199"/>
      <c r="AT5" s="199"/>
      <c r="AU5" s="210"/>
      <c r="AV5" s="1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T5" s="87"/>
      <c r="BU5" s="87"/>
      <c r="BV5" s="87"/>
      <c r="BW5" s="226"/>
      <c r="BX5" s="226"/>
      <c r="BY5" s="127"/>
      <c r="BZ5" s="127"/>
      <c r="CA5" s="73"/>
      <c r="CB5" s="73"/>
      <c r="CC5" s="73"/>
      <c r="CD5" s="73"/>
      <c r="CE5" s="73"/>
      <c r="CF5" s="73"/>
      <c r="CG5" s="73"/>
      <c r="CH5" s="87"/>
      <c r="CI5" s="87"/>
      <c r="CJ5" s="87"/>
      <c r="CK5" s="87"/>
      <c r="CL5" s="47"/>
      <c r="CM5" s="87"/>
      <c r="CN5" s="87"/>
      <c r="CO5" s="87"/>
      <c r="CP5" s="87"/>
      <c r="CQ5" s="87"/>
      <c r="CR5" s="87"/>
      <c r="CS5" s="87"/>
      <c r="CT5" s="87"/>
      <c r="CU5" s="47"/>
    </row>
    <row r="6" spans="2:99" s="3" customFormat="1" ht="18.75" customHeight="1">
      <c r="B6" s="7" t="s">
        <v>10</v>
      </c>
      <c r="C6" s="28"/>
      <c r="D6" s="28"/>
      <c r="E6" s="59"/>
      <c r="F6" s="6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94"/>
      <c r="U6" s="97" t="s">
        <v>5</v>
      </c>
      <c r="V6" s="108"/>
      <c r="W6" s="108"/>
      <c r="X6" s="108"/>
      <c r="Y6" s="146"/>
      <c r="Z6" s="153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211"/>
      <c r="AP6" s="87"/>
      <c r="AQ6" s="87"/>
      <c r="AR6" s="226"/>
      <c r="AS6" s="226"/>
      <c r="AT6" s="127"/>
      <c r="AU6" s="127"/>
      <c r="AV6" s="1"/>
      <c r="AW6" s="73"/>
      <c r="AX6" s="73"/>
      <c r="AY6" s="73"/>
      <c r="AZ6" s="73"/>
      <c r="BA6" s="73"/>
      <c r="BB6" s="73"/>
      <c r="BC6" s="87"/>
      <c r="BD6" s="87"/>
      <c r="BE6" s="87"/>
      <c r="BF6" s="87"/>
      <c r="BG6" s="47"/>
      <c r="BH6" s="87"/>
      <c r="BI6" s="87"/>
      <c r="BJ6" s="87"/>
      <c r="BK6" s="87"/>
      <c r="BL6" s="87"/>
      <c r="BM6" s="87"/>
      <c r="BN6" s="87"/>
      <c r="BO6" s="87"/>
      <c r="BP6" s="4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229"/>
      <c r="CI6" s="229"/>
      <c r="CJ6" s="229"/>
      <c r="CK6" s="229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2:99" s="3" customFormat="1" ht="35.25" customHeight="1">
      <c r="B7" s="8" t="s">
        <v>7</v>
      </c>
      <c r="C7" s="29"/>
      <c r="D7" s="29"/>
      <c r="E7" s="60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95"/>
      <c r="U7" s="98"/>
      <c r="V7" s="109"/>
      <c r="W7" s="109"/>
      <c r="X7" s="109"/>
      <c r="Y7" s="147"/>
      <c r="Z7" s="154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212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229"/>
      <c r="BD7" s="229"/>
      <c r="BE7" s="229"/>
      <c r="BF7" s="229"/>
      <c r="BG7" s="87"/>
      <c r="BH7" s="87"/>
      <c r="BI7" s="87"/>
      <c r="BJ7" s="87"/>
      <c r="BK7" s="87"/>
      <c r="BL7" s="87"/>
      <c r="BM7" s="87"/>
      <c r="BN7" s="87"/>
      <c r="BO7" s="87"/>
      <c r="BP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229"/>
      <c r="CI7" s="229"/>
      <c r="CJ7" s="229"/>
      <c r="CK7" s="229"/>
      <c r="CL7" s="87"/>
      <c r="CM7" s="87"/>
      <c r="CN7" s="87"/>
      <c r="CO7" s="87"/>
      <c r="CP7" s="87"/>
      <c r="CQ7" s="87"/>
      <c r="CR7" s="87"/>
      <c r="CS7" s="87"/>
      <c r="CT7" s="87"/>
      <c r="CU7" s="87"/>
    </row>
    <row r="8" spans="2:99" s="3" customFormat="1" ht="24.75" customHeight="1">
      <c r="B8" s="9" t="s">
        <v>57</v>
      </c>
      <c r="C8" s="30"/>
      <c r="D8" s="30"/>
      <c r="E8" s="30"/>
      <c r="F8" s="30"/>
      <c r="G8" s="30"/>
      <c r="H8" s="69"/>
      <c r="I8" s="74" t="s">
        <v>11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132"/>
      <c r="Y8" s="74" t="s">
        <v>59</v>
      </c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213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229"/>
      <c r="BD8" s="229"/>
      <c r="BE8" s="229"/>
      <c r="BF8" s="229"/>
      <c r="BG8" s="87"/>
      <c r="BH8" s="87"/>
      <c r="BI8" s="87"/>
      <c r="BJ8" s="87"/>
      <c r="BK8" s="87"/>
      <c r="BL8" s="87"/>
      <c r="BM8" s="87"/>
      <c r="BN8" s="87"/>
      <c r="BO8" s="87"/>
      <c r="BP8" s="87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</row>
    <row r="9" spans="2:99" s="3" customFormat="1" ht="27" customHeight="1">
      <c r="B9" s="10" t="s">
        <v>19</v>
      </c>
      <c r="C9" s="31"/>
      <c r="D9" s="31"/>
      <c r="E9" s="31"/>
      <c r="F9" s="31"/>
      <c r="G9" s="31"/>
      <c r="H9" s="70"/>
      <c r="I9" s="75" t="s">
        <v>67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133"/>
      <c r="Y9" s="75" t="s">
        <v>67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214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T9" s="222"/>
      <c r="BU9" s="222"/>
      <c r="BV9" s="222"/>
      <c r="BW9" s="222"/>
      <c r="BX9" s="222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</row>
    <row r="10" spans="2:99" s="3" customFormat="1" ht="27" customHeight="1">
      <c r="B10" s="11" t="s">
        <v>60</v>
      </c>
      <c r="C10" s="32"/>
      <c r="D10" s="32"/>
      <c r="E10" s="32"/>
      <c r="F10" s="32"/>
      <c r="G10" s="32"/>
      <c r="H10" s="71"/>
      <c r="I10" s="76" t="s">
        <v>68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134"/>
      <c r="Y10" s="76" t="s">
        <v>68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215"/>
      <c r="AP10" s="222"/>
      <c r="AQ10" s="222"/>
      <c r="AR10" s="222"/>
      <c r="AS10" s="222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T10" s="223"/>
      <c r="BU10" s="223"/>
      <c r="BV10" s="223"/>
      <c r="BW10" s="223"/>
      <c r="BX10" s="223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</row>
    <row r="11" spans="2:99" s="3" customFormat="1" ht="27" customHeight="1">
      <c r="B11" s="12" t="s">
        <v>51</v>
      </c>
      <c r="C11" s="33"/>
      <c r="D11" s="33"/>
      <c r="E11" s="33"/>
      <c r="F11" s="33"/>
      <c r="G11" s="33"/>
      <c r="H11" s="72"/>
      <c r="I11" s="77" t="s">
        <v>35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135"/>
      <c r="Y11" s="77" t="s">
        <v>35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216"/>
      <c r="AP11" s="223"/>
      <c r="AQ11" s="223"/>
      <c r="AR11" s="223"/>
      <c r="AS11" s="223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T11" s="223"/>
      <c r="BU11" s="223"/>
      <c r="BV11" s="223"/>
      <c r="BW11" s="223"/>
      <c r="BX11" s="223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</row>
    <row r="12" spans="2:99" s="3" customFormat="1" ht="21" customHeight="1">
      <c r="B12" s="13" t="s">
        <v>69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217"/>
      <c r="AP12" s="223"/>
      <c r="AQ12" s="223"/>
      <c r="AR12" s="223"/>
      <c r="AS12" s="223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T12" s="87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</row>
    <row r="13" spans="2:99" s="3" customFormat="1" ht="18" customHeight="1">
      <c r="B13" s="14"/>
      <c r="C13" s="35" t="s">
        <v>61</v>
      </c>
      <c r="D13" s="46" t="s">
        <v>70</v>
      </c>
      <c r="E13" s="46"/>
      <c r="F13" s="46"/>
      <c r="G13" s="46"/>
      <c r="H13" s="46"/>
      <c r="I13" s="46"/>
      <c r="J13" s="46"/>
      <c r="K13" s="46"/>
      <c r="L13" s="35" t="s">
        <v>61</v>
      </c>
      <c r="M13" s="46" t="s">
        <v>73</v>
      </c>
      <c r="N13" s="46"/>
      <c r="O13" s="46"/>
      <c r="P13" s="46"/>
      <c r="Q13" s="46"/>
      <c r="R13" s="46"/>
      <c r="S13" s="46"/>
      <c r="T13" s="46"/>
      <c r="U13" s="46"/>
      <c r="V13" s="87"/>
      <c r="W13" s="35"/>
      <c r="X13" s="35" t="s">
        <v>61</v>
      </c>
      <c r="Y13" s="46" t="s">
        <v>77</v>
      </c>
      <c r="Z13" s="46"/>
      <c r="AA13" s="46"/>
      <c r="AB13" s="46"/>
      <c r="AC13" s="46"/>
      <c r="AD13" s="46"/>
      <c r="AE13" s="199"/>
      <c r="AF13" s="199"/>
      <c r="AG13" s="208" t="s">
        <v>61</v>
      </c>
      <c r="AH13" s="47" t="s">
        <v>40</v>
      </c>
      <c r="AI13" s="47"/>
      <c r="AJ13" s="47"/>
      <c r="AK13" s="47"/>
      <c r="AL13" s="47"/>
      <c r="AM13" s="47"/>
      <c r="AN13" s="47"/>
      <c r="AO13" s="218"/>
      <c r="AP13" s="46"/>
      <c r="AQ13" s="46"/>
      <c r="AR13" s="46"/>
      <c r="AS13" s="46"/>
      <c r="AT13" s="46"/>
      <c r="AU13" s="46"/>
      <c r="AV13" s="208"/>
      <c r="AW13" s="47"/>
      <c r="AX13" s="47"/>
      <c r="AY13" s="47"/>
      <c r="AZ13" s="47"/>
      <c r="BA13" s="47"/>
      <c r="BB13" s="47"/>
      <c r="BC13" s="47"/>
      <c r="BD13" s="199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T13" s="87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</row>
    <row r="14" spans="2:99" s="3" customFormat="1" ht="18" customHeight="1">
      <c r="B14" s="14"/>
      <c r="C14" s="35" t="s">
        <v>61</v>
      </c>
      <c r="D14" s="46" t="s">
        <v>71</v>
      </c>
      <c r="E14" s="46"/>
      <c r="F14" s="46"/>
      <c r="G14" s="46"/>
      <c r="H14" s="46"/>
      <c r="I14" s="46"/>
      <c r="J14" s="46"/>
      <c r="K14" s="46"/>
      <c r="L14" s="35" t="s">
        <v>61</v>
      </c>
      <c r="M14" s="46" t="s">
        <v>75</v>
      </c>
      <c r="N14" s="46"/>
      <c r="O14" s="46"/>
      <c r="P14" s="46"/>
      <c r="Q14" s="46"/>
      <c r="R14" s="46"/>
      <c r="S14" s="46"/>
      <c r="T14" s="46"/>
      <c r="U14" s="46"/>
      <c r="V14" s="87"/>
      <c r="W14" s="35"/>
      <c r="X14" s="35" t="s">
        <v>61</v>
      </c>
      <c r="Y14" s="46" t="s">
        <v>78</v>
      </c>
      <c r="Z14" s="46"/>
      <c r="AA14" s="46"/>
      <c r="AB14" s="46"/>
      <c r="AC14" s="46"/>
      <c r="AD14" s="46"/>
      <c r="AE14" s="199"/>
      <c r="AF14" s="199"/>
      <c r="AG14" s="208" t="s">
        <v>61</v>
      </c>
      <c r="AH14" s="127" t="s">
        <v>82</v>
      </c>
      <c r="AI14" s="127"/>
      <c r="AJ14" s="127"/>
      <c r="AK14" s="127"/>
      <c r="AL14" s="127"/>
      <c r="AM14" s="127"/>
      <c r="AN14" s="127"/>
      <c r="AO14" s="218"/>
      <c r="AP14" s="46"/>
      <c r="AQ14" s="46"/>
      <c r="AR14" s="46"/>
      <c r="AS14" s="46"/>
      <c r="AT14" s="46"/>
      <c r="AU14" s="46"/>
      <c r="AV14" s="208"/>
      <c r="AW14" s="127"/>
      <c r="AX14" s="127"/>
      <c r="AY14" s="127"/>
      <c r="AZ14" s="127"/>
      <c r="BA14" s="127"/>
      <c r="BB14" s="127"/>
      <c r="BC14" s="127"/>
      <c r="BD14" s="199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T14" s="87"/>
      <c r="BU14" s="47"/>
      <c r="BV14" s="47"/>
      <c r="BW14" s="47"/>
      <c r="BX14" s="47"/>
      <c r="BY14" s="47"/>
      <c r="BZ14" s="47"/>
      <c r="CA14" s="47"/>
      <c r="CB14" s="82"/>
      <c r="CC14" s="82"/>
      <c r="CD14" s="82"/>
      <c r="CE14" s="82"/>
      <c r="CF14" s="82"/>
      <c r="CG14" s="82"/>
      <c r="CH14" s="82"/>
      <c r="CI14" s="82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</row>
    <row r="15" spans="2:99" s="3" customFormat="1" ht="18" customHeight="1">
      <c r="B15" s="14"/>
      <c r="C15" s="35"/>
      <c r="D15" s="47"/>
      <c r="E15" s="47"/>
      <c r="F15" s="47"/>
      <c r="G15" s="47"/>
      <c r="H15" s="47"/>
      <c r="I15" s="47"/>
      <c r="J15" s="82"/>
      <c r="K15" s="82"/>
      <c r="L15" s="85"/>
      <c r="M15" s="82" t="s">
        <v>27</v>
      </c>
      <c r="N15" s="82"/>
      <c r="O15" s="82"/>
      <c r="P15" s="82"/>
      <c r="Q15" s="82"/>
      <c r="R15" s="82"/>
      <c r="S15" s="82"/>
      <c r="T15" s="82"/>
      <c r="U15" s="82"/>
      <c r="V15" s="87"/>
      <c r="W15" s="35"/>
      <c r="X15" s="35"/>
      <c r="Y15" s="47"/>
      <c r="Z15" s="87"/>
      <c r="AA15" s="46"/>
      <c r="AB15" s="46"/>
      <c r="AC15" s="46"/>
      <c r="AD15" s="46"/>
      <c r="AE15" s="199"/>
      <c r="AF15" s="199"/>
      <c r="AG15" s="208"/>
      <c r="AH15" s="199"/>
      <c r="AI15" s="199"/>
      <c r="AJ15" s="199"/>
      <c r="AK15" s="199"/>
      <c r="AL15" s="199"/>
      <c r="AM15" s="199"/>
      <c r="AN15" s="199"/>
      <c r="AO15" s="218"/>
      <c r="AP15" s="47"/>
      <c r="AQ15" s="47"/>
      <c r="AR15" s="47"/>
      <c r="AS15" s="47"/>
      <c r="AT15" s="47"/>
      <c r="AU15" s="47"/>
      <c r="AV15" s="208"/>
      <c r="AW15" s="199"/>
      <c r="AX15" s="199"/>
      <c r="AY15" s="199"/>
      <c r="AZ15" s="199"/>
      <c r="BA15" s="199"/>
      <c r="BB15" s="199"/>
      <c r="BC15" s="199"/>
      <c r="BD15" s="199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T15" s="87"/>
      <c r="BU15" s="47"/>
      <c r="BV15" s="47"/>
      <c r="BW15" s="47"/>
      <c r="BX15" s="47"/>
      <c r="BY15" s="47"/>
      <c r="BZ15" s="47"/>
      <c r="CA15" s="47"/>
      <c r="CB15" s="82"/>
      <c r="CC15" s="82"/>
      <c r="CD15" s="82"/>
      <c r="CE15" s="82"/>
      <c r="CF15" s="82"/>
      <c r="CG15" s="82"/>
      <c r="CH15" s="82"/>
      <c r="CI15" s="82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</row>
    <row r="16" spans="2:99" s="3" customFormat="1" ht="18" customHeight="1">
      <c r="B16" s="14"/>
      <c r="C16" s="35" t="s">
        <v>61</v>
      </c>
      <c r="D16" s="47" t="s">
        <v>41</v>
      </c>
      <c r="E16" s="47"/>
      <c r="F16" s="47"/>
      <c r="G16" s="47"/>
      <c r="H16" s="47"/>
      <c r="I16" s="47"/>
      <c r="J16" s="47"/>
      <c r="K16" s="82"/>
      <c r="L16" s="85"/>
      <c r="M16" s="82" t="s">
        <v>74</v>
      </c>
      <c r="N16" s="82"/>
      <c r="O16" s="82"/>
      <c r="P16" s="82"/>
      <c r="Q16" s="82"/>
      <c r="R16" s="82"/>
      <c r="S16" s="82"/>
      <c r="T16" s="82"/>
      <c r="U16" s="82"/>
      <c r="V16" s="87"/>
      <c r="W16" s="35"/>
      <c r="X16" s="35" t="s">
        <v>61</v>
      </c>
      <c r="Y16" s="47" t="s">
        <v>79</v>
      </c>
      <c r="Z16" s="47"/>
      <c r="AA16" s="47"/>
      <c r="AB16" s="47"/>
      <c r="AC16" s="47"/>
      <c r="AD16" s="47"/>
      <c r="AE16" s="47"/>
      <c r="AF16" s="47"/>
      <c r="AG16" s="208" t="s">
        <v>61</v>
      </c>
      <c r="AH16" s="127" t="s">
        <v>17</v>
      </c>
      <c r="AI16" s="127"/>
      <c r="AJ16" s="127"/>
      <c r="AK16" s="127"/>
      <c r="AL16" s="127"/>
      <c r="AM16" s="127"/>
      <c r="AN16" s="127"/>
      <c r="AO16" s="143"/>
      <c r="AP16" s="47"/>
      <c r="AQ16" s="47"/>
      <c r="AR16" s="47"/>
      <c r="AS16" s="47"/>
      <c r="AT16" s="47"/>
      <c r="AU16" s="47"/>
      <c r="AV16" s="208"/>
      <c r="AW16" s="127"/>
      <c r="AX16" s="127"/>
      <c r="AY16" s="127"/>
      <c r="AZ16" s="127"/>
      <c r="BA16" s="127"/>
      <c r="BB16" s="127"/>
      <c r="BC16" s="127"/>
      <c r="BD16" s="12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T16" s="8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82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</row>
    <row r="17" spans="2:99" s="3" customFormat="1" ht="18" customHeight="1">
      <c r="B17" s="14"/>
      <c r="C17" s="35"/>
      <c r="D17" s="47"/>
      <c r="E17" s="47"/>
      <c r="F17" s="47"/>
      <c r="G17" s="47"/>
      <c r="H17" s="47"/>
      <c r="I17" s="47"/>
      <c r="J17" s="47"/>
      <c r="K17" s="47"/>
      <c r="L17" s="35"/>
      <c r="M17" s="47"/>
      <c r="N17" s="47"/>
      <c r="O17" s="47"/>
      <c r="P17" s="47"/>
      <c r="Q17" s="82"/>
      <c r="R17" s="47"/>
      <c r="S17" s="47"/>
      <c r="T17" s="47"/>
      <c r="U17" s="47"/>
      <c r="V17" s="87"/>
      <c r="W17" s="35"/>
      <c r="X17" s="35"/>
      <c r="Y17" s="47" t="s">
        <v>30</v>
      </c>
      <c r="Z17" s="47"/>
      <c r="AA17" s="47"/>
      <c r="AB17" s="47"/>
      <c r="AC17" s="47"/>
      <c r="AD17" s="47"/>
      <c r="AE17" s="47"/>
      <c r="AF17" s="47"/>
      <c r="AG17" s="208"/>
      <c r="AH17" s="47" t="s">
        <v>34</v>
      </c>
      <c r="AI17" s="47"/>
      <c r="AJ17" s="47"/>
      <c r="AK17" s="47"/>
      <c r="AL17" s="47"/>
      <c r="AM17" s="47"/>
      <c r="AN17" s="47"/>
      <c r="AO17" s="219"/>
      <c r="AP17" s="47"/>
      <c r="AQ17" s="47"/>
      <c r="AR17" s="47"/>
      <c r="AS17" s="47"/>
      <c r="AT17" s="47"/>
      <c r="AU17" s="47"/>
      <c r="AV17" s="208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T17" s="8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82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</row>
    <row r="18" spans="2:99" s="3" customFormat="1" ht="18" customHeight="1">
      <c r="B18" s="14"/>
      <c r="C18" s="35" t="s">
        <v>61</v>
      </c>
      <c r="D18" s="47" t="s">
        <v>18</v>
      </c>
      <c r="E18" s="47"/>
      <c r="F18" s="47"/>
      <c r="G18" s="47"/>
      <c r="H18" s="47"/>
      <c r="I18" s="47"/>
      <c r="J18" s="47"/>
      <c r="K18" s="47"/>
      <c r="L18" s="35" t="s">
        <v>61</v>
      </c>
      <c r="M18" s="47" t="s">
        <v>76</v>
      </c>
      <c r="N18" s="47"/>
      <c r="O18" s="47"/>
      <c r="P18" s="47"/>
      <c r="Q18" s="47"/>
      <c r="R18" s="47"/>
      <c r="S18" s="47"/>
      <c r="T18" s="47"/>
      <c r="U18" s="47"/>
      <c r="V18" s="87"/>
      <c r="W18" s="35"/>
      <c r="X18" s="35"/>
      <c r="Y18" s="47" t="s">
        <v>21</v>
      </c>
      <c r="Z18" s="47"/>
      <c r="AA18" s="47"/>
      <c r="AB18" s="47"/>
      <c r="AC18" s="47"/>
      <c r="AD18" s="47"/>
      <c r="AE18" s="47"/>
      <c r="AF18" s="47"/>
      <c r="AG18" s="208"/>
      <c r="AH18" s="210" t="s">
        <v>8</v>
      </c>
      <c r="AI18" s="210"/>
      <c r="AJ18" s="210"/>
      <c r="AK18" s="210"/>
      <c r="AL18" s="210"/>
      <c r="AM18" s="210"/>
      <c r="AN18" s="210"/>
      <c r="AO18" s="220"/>
      <c r="AP18" s="47"/>
      <c r="AQ18" s="47"/>
      <c r="AR18" s="47"/>
      <c r="AS18" s="47"/>
      <c r="AT18" s="47"/>
      <c r="AU18" s="47"/>
      <c r="AV18" s="208"/>
      <c r="AW18" s="210"/>
      <c r="AX18" s="210"/>
      <c r="AY18" s="210"/>
      <c r="AZ18" s="210"/>
      <c r="BA18" s="210"/>
      <c r="BB18" s="210"/>
      <c r="BC18" s="210"/>
      <c r="BD18" s="210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T18" s="87"/>
      <c r="BU18" s="47"/>
      <c r="BV18" s="47"/>
      <c r="BW18" s="47"/>
      <c r="BX18" s="47"/>
      <c r="BY18" s="47"/>
      <c r="BZ18" s="47"/>
      <c r="CA18" s="47"/>
      <c r="CB18" s="210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</row>
    <row r="19" spans="2:99" s="3" customFormat="1" ht="18" customHeight="1">
      <c r="B19" s="15"/>
      <c r="C19" s="36" t="s">
        <v>61</v>
      </c>
      <c r="D19" s="48" t="s">
        <v>72</v>
      </c>
      <c r="E19" s="48"/>
      <c r="F19" s="48"/>
      <c r="G19" s="48"/>
      <c r="H19" s="48"/>
      <c r="I19" s="48"/>
      <c r="J19" s="83"/>
      <c r="K19" s="48"/>
      <c r="L19" s="36" t="s">
        <v>61</v>
      </c>
      <c r="M19" s="48" t="s">
        <v>58</v>
      </c>
      <c r="N19" s="48"/>
      <c r="O19" s="48"/>
      <c r="P19" s="48"/>
      <c r="Q19" s="48"/>
      <c r="R19" s="48"/>
      <c r="S19" s="48"/>
      <c r="T19" s="48"/>
      <c r="U19" s="48"/>
      <c r="V19" s="4"/>
      <c r="W19" s="36"/>
      <c r="X19" s="36" t="s">
        <v>61</v>
      </c>
      <c r="Y19" s="48" t="s">
        <v>80</v>
      </c>
      <c r="Z19" s="48"/>
      <c r="AA19" s="48"/>
      <c r="AB19" s="48"/>
      <c r="AC19" s="48"/>
      <c r="AD19" s="48"/>
      <c r="AE19" s="200"/>
      <c r="AF19" s="200"/>
      <c r="AG19" s="209"/>
      <c r="AH19" s="200"/>
      <c r="AI19" s="200"/>
      <c r="AJ19" s="200"/>
      <c r="AK19" s="200"/>
      <c r="AL19" s="200"/>
      <c r="AM19" s="200"/>
      <c r="AN19" s="200"/>
      <c r="AO19" s="221"/>
      <c r="AP19" s="47"/>
      <c r="AQ19" s="47"/>
      <c r="AR19" s="47"/>
      <c r="AS19" s="47"/>
      <c r="AT19" s="47"/>
      <c r="AU19" s="47"/>
      <c r="AV19" s="208"/>
      <c r="AW19" s="199"/>
      <c r="AX19" s="199"/>
      <c r="AY19" s="199"/>
      <c r="AZ19" s="199"/>
      <c r="BA19" s="199"/>
      <c r="BB19" s="199"/>
      <c r="BC19" s="199"/>
      <c r="BD19" s="199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T19" s="8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</row>
    <row r="20" spans="2:99" ht="6.75" customHeight="1">
      <c r="AT20" s="35"/>
      <c r="AU20" s="47"/>
      <c r="AV20" s="47"/>
      <c r="AW20" s="47"/>
      <c r="AX20" s="47"/>
      <c r="AY20" s="47"/>
      <c r="AZ20" s="47"/>
      <c r="BA20" s="47"/>
      <c r="BB20" s="47"/>
    </row>
    <row r="21" spans="2:99" ht="18.75" customHeight="1">
      <c r="B21" s="16" t="s">
        <v>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91" t="s">
        <v>97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T21" s="35"/>
      <c r="AU21" s="47"/>
      <c r="AV21" s="47"/>
      <c r="AW21" s="47"/>
      <c r="AX21" s="47"/>
      <c r="AY21" s="47"/>
      <c r="AZ21" s="47"/>
      <c r="BA21" s="199"/>
      <c r="BB21" s="199"/>
    </row>
    <row r="22" spans="2:99" ht="20.25" customHeight="1">
      <c r="B22" s="17" t="s">
        <v>13</v>
      </c>
      <c r="C22" s="37" t="s"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99"/>
      <c r="V22" s="110" t="s">
        <v>11</v>
      </c>
      <c r="W22" s="120"/>
      <c r="X22" s="120"/>
      <c r="Y22" s="120"/>
      <c r="Z22" s="120"/>
      <c r="AA22" s="120"/>
      <c r="AB22" s="120"/>
      <c r="AC22" s="120"/>
      <c r="AD22" s="120"/>
      <c r="AE22" s="201"/>
      <c r="AF22" s="110" t="s">
        <v>59</v>
      </c>
      <c r="AG22" s="120"/>
      <c r="AH22" s="120"/>
      <c r="AI22" s="120"/>
      <c r="AJ22" s="120"/>
      <c r="AK22" s="120"/>
      <c r="AL22" s="120"/>
      <c r="AM22" s="120"/>
      <c r="AN22" s="120"/>
      <c r="AO22" s="201"/>
    </row>
    <row r="23" spans="2:99" ht="20.25" customHeight="1">
      <c r="B23" s="18"/>
      <c r="C23" s="38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100"/>
      <c r="V23" s="111" t="s">
        <v>14</v>
      </c>
      <c r="W23" s="121"/>
      <c r="X23" s="121"/>
      <c r="Y23" s="121"/>
      <c r="Z23" s="121"/>
      <c r="AA23" s="121"/>
      <c r="AB23" s="159"/>
      <c r="AC23" s="170" t="s">
        <v>47</v>
      </c>
      <c r="AD23" s="185"/>
      <c r="AE23" s="202"/>
      <c r="AF23" s="111" t="s">
        <v>14</v>
      </c>
      <c r="AG23" s="121"/>
      <c r="AH23" s="121"/>
      <c r="AI23" s="121"/>
      <c r="AJ23" s="121"/>
      <c r="AK23" s="121"/>
      <c r="AL23" s="159"/>
      <c r="AM23" s="170" t="s">
        <v>47</v>
      </c>
      <c r="AN23" s="185"/>
      <c r="AO23" s="202"/>
      <c r="AP23" s="224"/>
      <c r="AQ23" s="224"/>
      <c r="AR23" s="224"/>
      <c r="AS23" s="224"/>
      <c r="AT23" s="224"/>
      <c r="AU23" s="224"/>
      <c r="AV23" s="224"/>
      <c r="AW23" s="35"/>
      <c r="AX23" s="35"/>
      <c r="AY23" s="35"/>
      <c r="AZ23" s="35"/>
      <c r="BA23" s="35"/>
      <c r="BB23" s="35"/>
    </row>
    <row r="24" spans="2:99" ht="24.75" customHeight="1">
      <c r="B24" s="19">
        <v>1</v>
      </c>
      <c r="C24" s="39" t="s">
        <v>50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101"/>
      <c r="V24" s="112" t="s">
        <v>61</v>
      </c>
      <c r="W24" s="122" t="s">
        <v>26</v>
      </c>
      <c r="X24" s="136"/>
      <c r="Y24" s="148" t="s">
        <v>61</v>
      </c>
      <c r="Z24" s="122" t="s">
        <v>20</v>
      </c>
      <c r="AA24" s="122"/>
      <c r="AB24" s="160"/>
      <c r="AC24" s="172"/>
      <c r="AD24" s="186"/>
      <c r="AE24" s="203"/>
      <c r="AF24" s="112" t="s">
        <v>61</v>
      </c>
      <c r="AG24" s="122" t="s">
        <v>26</v>
      </c>
      <c r="AH24" s="136"/>
      <c r="AI24" s="148" t="s">
        <v>61</v>
      </c>
      <c r="AJ24" s="122" t="s">
        <v>20</v>
      </c>
      <c r="AK24" s="122"/>
      <c r="AL24" s="160"/>
      <c r="AM24" s="172"/>
      <c r="AN24" s="186"/>
      <c r="AO24" s="203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</row>
    <row r="25" spans="2:99" ht="24.75" customHeight="1">
      <c r="B25" s="20">
        <v>2</v>
      </c>
      <c r="C25" s="40" t="s">
        <v>33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102"/>
      <c r="V25" s="113" t="s">
        <v>61</v>
      </c>
      <c r="W25" s="123" t="s">
        <v>26</v>
      </c>
      <c r="X25" s="137"/>
      <c r="Y25" s="149" t="s">
        <v>61</v>
      </c>
      <c r="Z25" s="123" t="s">
        <v>20</v>
      </c>
      <c r="AA25" s="123"/>
      <c r="AB25" s="161"/>
      <c r="AC25" s="171"/>
      <c r="AD25" s="187"/>
      <c r="AE25" s="203"/>
      <c r="AF25" s="113" t="s">
        <v>61</v>
      </c>
      <c r="AG25" s="123" t="s">
        <v>26</v>
      </c>
      <c r="AH25" s="137"/>
      <c r="AI25" s="149" t="s">
        <v>61</v>
      </c>
      <c r="AJ25" s="123" t="s">
        <v>20</v>
      </c>
      <c r="AK25" s="123"/>
      <c r="AL25" s="161"/>
      <c r="AM25" s="171"/>
      <c r="AN25" s="187"/>
      <c r="AO25" s="203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</row>
    <row r="26" spans="2:99" ht="24.75" customHeight="1">
      <c r="B26" s="20">
        <v>3</v>
      </c>
      <c r="C26" s="40" t="s">
        <v>49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102"/>
      <c r="V26" s="113" t="s">
        <v>61</v>
      </c>
      <c r="W26" s="123" t="s">
        <v>26</v>
      </c>
      <c r="X26" s="137"/>
      <c r="Y26" s="149" t="s">
        <v>61</v>
      </c>
      <c r="Z26" s="123" t="s">
        <v>20</v>
      </c>
      <c r="AA26" s="123"/>
      <c r="AB26" s="161"/>
      <c r="AC26" s="172"/>
      <c r="AD26" s="188">
        <v>5</v>
      </c>
      <c r="AE26" s="203"/>
      <c r="AF26" s="113" t="s">
        <v>61</v>
      </c>
      <c r="AG26" s="123" t="s">
        <v>26</v>
      </c>
      <c r="AH26" s="137"/>
      <c r="AI26" s="149" t="s">
        <v>61</v>
      </c>
      <c r="AJ26" s="123" t="s">
        <v>20</v>
      </c>
      <c r="AK26" s="123"/>
      <c r="AL26" s="161"/>
      <c r="AM26" s="172"/>
      <c r="AN26" s="188">
        <v>5</v>
      </c>
      <c r="AO26" s="203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</row>
    <row r="27" spans="2:99" ht="24.75" customHeight="1">
      <c r="B27" s="20">
        <v>4</v>
      </c>
      <c r="C27" s="40" t="s">
        <v>6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102"/>
      <c r="V27" s="113" t="s">
        <v>61</v>
      </c>
      <c r="W27" s="123" t="s">
        <v>26</v>
      </c>
      <c r="X27" s="137"/>
      <c r="Y27" s="149" t="s">
        <v>61</v>
      </c>
      <c r="Z27" s="123" t="s">
        <v>20</v>
      </c>
      <c r="AA27" s="123"/>
      <c r="AB27" s="161"/>
      <c r="AC27" s="172"/>
      <c r="AD27" s="186"/>
      <c r="AE27" s="203"/>
      <c r="AF27" s="113" t="s">
        <v>61</v>
      </c>
      <c r="AG27" s="123" t="s">
        <v>26</v>
      </c>
      <c r="AH27" s="137"/>
      <c r="AI27" s="149" t="s">
        <v>61</v>
      </c>
      <c r="AJ27" s="123" t="s">
        <v>20</v>
      </c>
      <c r="AK27" s="123"/>
      <c r="AL27" s="161"/>
      <c r="AM27" s="172"/>
      <c r="AN27" s="186"/>
      <c r="AO27" s="203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</row>
    <row r="28" spans="2:99" ht="24.75" customHeight="1">
      <c r="B28" s="21">
        <v>5</v>
      </c>
      <c r="C28" s="41" t="s">
        <v>25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103"/>
      <c r="V28" s="114" t="s">
        <v>61</v>
      </c>
      <c r="W28" s="109" t="s">
        <v>26</v>
      </c>
      <c r="X28" s="138"/>
      <c r="Y28" s="150" t="s">
        <v>61</v>
      </c>
      <c r="Z28" s="109" t="s">
        <v>20</v>
      </c>
      <c r="AA28" s="109"/>
      <c r="AB28" s="162"/>
      <c r="AC28" s="173"/>
      <c r="AD28" s="189"/>
      <c r="AE28" s="203"/>
      <c r="AF28" s="114" t="s">
        <v>61</v>
      </c>
      <c r="AG28" s="109" t="s">
        <v>26</v>
      </c>
      <c r="AH28" s="138"/>
      <c r="AI28" s="150" t="s">
        <v>61</v>
      </c>
      <c r="AJ28" s="109" t="s">
        <v>20</v>
      </c>
      <c r="AK28" s="109"/>
      <c r="AL28" s="162"/>
      <c r="AM28" s="173"/>
      <c r="AN28" s="189"/>
      <c r="AO28" s="203"/>
      <c r="AP28" s="225"/>
      <c r="AQ28" s="225"/>
      <c r="AR28" s="225"/>
      <c r="AS28" s="225"/>
      <c r="AT28" s="225"/>
      <c r="AU28" s="225"/>
      <c r="AV28" s="225"/>
      <c r="AW28" s="228"/>
      <c r="AX28" s="228"/>
      <c r="AY28" s="228"/>
      <c r="AZ28" s="228"/>
      <c r="BA28" s="228"/>
      <c r="BB28" s="228"/>
    </row>
    <row r="29" spans="2:99" ht="24.75" customHeight="1">
      <c r="B29" s="22">
        <v>6</v>
      </c>
      <c r="C29" s="42" t="s">
        <v>87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104"/>
      <c r="V29" s="112" t="s">
        <v>61</v>
      </c>
      <c r="W29" s="123" t="s">
        <v>26</v>
      </c>
      <c r="X29" s="137"/>
      <c r="Y29" s="148" t="s">
        <v>61</v>
      </c>
      <c r="Z29" s="4" t="s">
        <v>20</v>
      </c>
      <c r="AA29" s="4"/>
      <c r="AB29" s="163"/>
      <c r="AC29" s="174"/>
      <c r="AD29" s="190"/>
      <c r="AE29" s="204"/>
      <c r="AF29" s="112" t="s">
        <v>61</v>
      </c>
      <c r="AG29" s="123" t="s">
        <v>26</v>
      </c>
      <c r="AH29" s="137"/>
      <c r="AI29" s="148" t="s">
        <v>61</v>
      </c>
      <c r="AJ29" s="4" t="s">
        <v>20</v>
      </c>
      <c r="AK29" s="4"/>
      <c r="AL29" s="163"/>
      <c r="AM29" s="174"/>
      <c r="AN29" s="190"/>
      <c r="AO29" s="204"/>
      <c r="AP29" s="225"/>
      <c r="AQ29" s="225"/>
      <c r="AR29" s="225"/>
      <c r="AS29" s="225"/>
      <c r="AT29" s="225"/>
      <c r="AU29" s="225"/>
      <c r="AV29" s="225"/>
      <c r="AW29" s="228"/>
      <c r="AX29" s="228"/>
      <c r="AY29" s="228"/>
      <c r="AZ29" s="228"/>
      <c r="BA29" s="228"/>
      <c r="BB29" s="228"/>
    </row>
    <row r="30" spans="2:99" ht="24.75" customHeight="1">
      <c r="B30" s="20">
        <v>7</v>
      </c>
      <c r="C30" s="40" t="s">
        <v>16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102"/>
      <c r="V30" s="113" t="s">
        <v>61</v>
      </c>
      <c r="W30" s="123" t="s">
        <v>26</v>
      </c>
      <c r="X30" s="137"/>
      <c r="Y30" s="149" t="s">
        <v>61</v>
      </c>
      <c r="Z30" s="123" t="s">
        <v>20</v>
      </c>
      <c r="AA30" s="123"/>
      <c r="AB30" s="161"/>
      <c r="AC30" s="171"/>
      <c r="AD30" s="187"/>
      <c r="AE30" s="203"/>
      <c r="AF30" s="113" t="s">
        <v>61</v>
      </c>
      <c r="AG30" s="123" t="s">
        <v>26</v>
      </c>
      <c r="AH30" s="137"/>
      <c r="AI30" s="149" t="s">
        <v>61</v>
      </c>
      <c r="AJ30" s="123" t="s">
        <v>20</v>
      </c>
      <c r="AK30" s="123"/>
      <c r="AL30" s="161"/>
      <c r="AM30" s="171"/>
      <c r="AN30" s="187"/>
      <c r="AO30" s="203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</row>
    <row r="31" spans="2:99" ht="24.75" customHeight="1">
      <c r="B31" s="20">
        <v>8</v>
      </c>
      <c r="C31" s="40" t="s">
        <v>52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102"/>
      <c r="V31" s="113" t="s">
        <v>61</v>
      </c>
      <c r="W31" s="123" t="s">
        <v>26</v>
      </c>
      <c r="X31" s="137"/>
      <c r="Y31" s="149" t="s">
        <v>61</v>
      </c>
      <c r="Z31" s="123" t="s">
        <v>20</v>
      </c>
      <c r="AA31" s="123"/>
      <c r="AB31" s="161"/>
      <c r="AC31" s="171"/>
      <c r="AD31" s="188">
        <v>5</v>
      </c>
      <c r="AE31" s="203"/>
      <c r="AF31" s="113" t="s">
        <v>61</v>
      </c>
      <c r="AG31" s="123" t="s">
        <v>26</v>
      </c>
      <c r="AH31" s="137"/>
      <c r="AI31" s="149" t="s">
        <v>61</v>
      </c>
      <c r="AJ31" s="123" t="s">
        <v>20</v>
      </c>
      <c r="AK31" s="123"/>
      <c r="AL31" s="161"/>
      <c r="AM31" s="171"/>
      <c r="AN31" s="188">
        <v>5</v>
      </c>
      <c r="AO31" s="203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</row>
    <row r="32" spans="2:99" ht="24.75" customHeight="1">
      <c r="B32" s="20">
        <v>9</v>
      </c>
      <c r="C32" s="40" t="s">
        <v>37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102"/>
      <c r="V32" s="113" t="s">
        <v>61</v>
      </c>
      <c r="W32" s="52" t="s">
        <v>46</v>
      </c>
      <c r="X32" s="139"/>
      <c r="Y32" s="149" t="s">
        <v>61</v>
      </c>
      <c r="Z32" s="123" t="s">
        <v>56</v>
      </c>
      <c r="AA32" s="123"/>
      <c r="AB32" s="161"/>
      <c r="AC32" s="171"/>
      <c r="AD32" s="186"/>
      <c r="AE32" s="203"/>
      <c r="AF32" s="113" t="s">
        <v>61</v>
      </c>
      <c r="AG32" s="52" t="s">
        <v>46</v>
      </c>
      <c r="AH32" s="139"/>
      <c r="AI32" s="149" t="s">
        <v>61</v>
      </c>
      <c r="AJ32" s="123" t="s">
        <v>56</v>
      </c>
      <c r="AK32" s="123"/>
      <c r="AL32" s="161"/>
      <c r="AM32" s="171"/>
      <c r="AN32" s="186"/>
      <c r="AO32" s="203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</row>
    <row r="33" spans="2:54" ht="24.75" customHeight="1">
      <c r="B33" s="21">
        <v>10</v>
      </c>
      <c r="C33" s="41" t="s">
        <v>38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103"/>
      <c r="V33" s="115" t="s">
        <v>61</v>
      </c>
      <c r="W33" s="53" t="s">
        <v>46</v>
      </c>
      <c r="X33" s="140"/>
      <c r="Y33" s="151" t="s">
        <v>61</v>
      </c>
      <c r="Z33" s="155" t="s">
        <v>56</v>
      </c>
      <c r="AA33" s="155"/>
      <c r="AB33" s="164"/>
      <c r="AC33" s="175"/>
      <c r="AD33" s="189"/>
      <c r="AE33" s="205"/>
      <c r="AF33" s="115" t="s">
        <v>61</v>
      </c>
      <c r="AG33" s="53" t="s">
        <v>46</v>
      </c>
      <c r="AH33" s="140"/>
      <c r="AI33" s="151" t="s">
        <v>61</v>
      </c>
      <c r="AJ33" s="155" t="s">
        <v>56</v>
      </c>
      <c r="AK33" s="155"/>
      <c r="AL33" s="164"/>
      <c r="AM33" s="175"/>
      <c r="AN33" s="189"/>
      <c r="AO33" s="205"/>
      <c r="AP33" s="225"/>
      <c r="AQ33" s="225"/>
      <c r="AR33" s="225"/>
      <c r="AS33" s="225"/>
      <c r="AT33" s="225"/>
      <c r="AU33" s="225"/>
      <c r="AV33" s="225"/>
      <c r="AW33" s="228"/>
      <c r="AX33" s="228"/>
      <c r="AY33" s="228"/>
      <c r="AZ33" s="228"/>
      <c r="BA33" s="228"/>
      <c r="BB33" s="228"/>
    </row>
    <row r="34" spans="2:54" ht="24.75" customHeight="1">
      <c r="B34" s="23">
        <v>11</v>
      </c>
      <c r="C34" s="42" t="s">
        <v>45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104"/>
      <c r="V34" s="116" t="s">
        <v>61</v>
      </c>
      <c r="W34" s="54" t="s">
        <v>46</v>
      </c>
      <c r="X34" s="141"/>
      <c r="Y34" s="152" t="s">
        <v>61</v>
      </c>
      <c r="Z34" s="27" t="s">
        <v>56</v>
      </c>
      <c r="AA34" s="27"/>
      <c r="AB34" s="165"/>
      <c r="AC34" s="176"/>
      <c r="AD34" s="190"/>
      <c r="AE34" s="204"/>
      <c r="AF34" s="116" t="s">
        <v>61</v>
      </c>
      <c r="AG34" s="54" t="s">
        <v>46</v>
      </c>
      <c r="AH34" s="141"/>
      <c r="AI34" s="152" t="s">
        <v>61</v>
      </c>
      <c r="AJ34" s="27" t="s">
        <v>56</v>
      </c>
      <c r="AK34" s="27"/>
      <c r="AL34" s="165"/>
      <c r="AM34" s="176"/>
      <c r="AN34" s="190"/>
      <c r="AO34" s="204"/>
      <c r="AP34" s="225"/>
      <c r="AQ34" s="225"/>
      <c r="AR34" s="225"/>
      <c r="AS34" s="225"/>
      <c r="AT34" s="225"/>
      <c r="AU34" s="225"/>
      <c r="AV34" s="225"/>
      <c r="AW34" s="228"/>
      <c r="AX34" s="228"/>
      <c r="AY34" s="228"/>
      <c r="AZ34" s="228"/>
      <c r="BA34" s="228"/>
      <c r="BB34" s="228"/>
    </row>
    <row r="35" spans="2:54" ht="26.25" customHeight="1">
      <c r="B35" s="24">
        <v>12</v>
      </c>
      <c r="C35" s="40" t="s">
        <v>83</v>
      </c>
      <c r="D35" s="52"/>
      <c r="E35" s="52"/>
      <c r="F35" s="52"/>
      <c r="G35" s="67"/>
      <c r="H35" s="67"/>
      <c r="I35" s="52" t="s">
        <v>84</v>
      </c>
      <c r="K35" s="52"/>
      <c r="L35" s="67"/>
      <c r="M35" s="67"/>
      <c r="N35" s="52" t="s">
        <v>29</v>
      </c>
      <c r="O35" s="52"/>
      <c r="P35" s="88" t="str">
        <f>IFERROR(L35/(G35*0.01)/(G35*0.01),"")</f>
        <v/>
      </c>
      <c r="Q35" s="88"/>
      <c r="R35" s="88"/>
      <c r="S35" s="52" t="s">
        <v>85</v>
      </c>
      <c r="T35" s="52"/>
      <c r="U35" s="102"/>
      <c r="V35" s="117"/>
      <c r="W35" s="124"/>
      <c r="X35" s="124"/>
      <c r="Y35" s="124"/>
      <c r="Z35" s="124"/>
      <c r="AA35" s="124"/>
      <c r="AB35" s="166"/>
      <c r="AC35" s="178"/>
      <c r="AD35" s="187"/>
      <c r="AE35" s="203"/>
      <c r="AF35" s="117"/>
      <c r="AG35" s="124"/>
      <c r="AH35" s="124"/>
      <c r="AI35" s="124"/>
      <c r="AJ35" s="124"/>
      <c r="AK35" s="124"/>
      <c r="AL35" s="166"/>
      <c r="AM35" s="178"/>
      <c r="AN35" s="187"/>
      <c r="AO35" s="203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</row>
    <row r="36" spans="2:54" ht="26.25" customHeight="1">
      <c r="B36" s="25"/>
      <c r="C36" s="40" t="s">
        <v>81</v>
      </c>
      <c r="D36" s="52"/>
      <c r="E36" s="52"/>
      <c r="F36" s="52"/>
      <c r="G36" s="68"/>
      <c r="H36" s="68"/>
      <c r="I36" s="52" t="s">
        <v>84</v>
      </c>
      <c r="J36" s="52"/>
      <c r="K36" s="52"/>
      <c r="L36" s="68"/>
      <c r="M36" s="68"/>
      <c r="N36" s="52" t="s">
        <v>29</v>
      </c>
      <c r="O36" s="52"/>
      <c r="P36" s="89" t="str">
        <f>IFERROR(L36/(G36*0.01)/(G36*0.01),"")</f>
        <v/>
      </c>
      <c r="Q36" s="89"/>
      <c r="R36" s="89"/>
      <c r="S36" s="52" t="s">
        <v>85</v>
      </c>
      <c r="T36" s="52"/>
      <c r="U36" s="102"/>
      <c r="V36" s="118"/>
      <c r="W36" s="125"/>
      <c r="X36" s="125"/>
      <c r="Y36" s="125"/>
      <c r="Z36" s="125"/>
      <c r="AA36" s="125"/>
      <c r="AB36" s="167"/>
      <c r="AC36" s="177"/>
      <c r="AD36" s="191">
        <v>2</v>
      </c>
      <c r="AE36" s="205"/>
      <c r="AF36" s="118"/>
      <c r="AG36" s="125"/>
      <c r="AH36" s="125"/>
      <c r="AI36" s="125"/>
      <c r="AJ36" s="125"/>
      <c r="AK36" s="125"/>
      <c r="AL36" s="167"/>
      <c r="AM36" s="177"/>
      <c r="AN36" s="191">
        <v>2</v>
      </c>
      <c r="AO36" s="20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</row>
    <row r="37" spans="2:54" ht="24.75" customHeight="1">
      <c r="B37" s="22">
        <v>13</v>
      </c>
      <c r="C37" s="42" t="s">
        <v>53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04"/>
      <c r="V37" s="112" t="s">
        <v>61</v>
      </c>
      <c r="W37" s="126" t="s">
        <v>46</v>
      </c>
      <c r="X37" s="142"/>
      <c r="Y37" s="148" t="s">
        <v>61</v>
      </c>
      <c r="Z37" s="4" t="s">
        <v>56</v>
      </c>
      <c r="AA37" s="4"/>
      <c r="AB37" s="163"/>
      <c r="AC37" s="172"/>
      <c r="AD37" s="186"/>
      <c r="AE37" s="203"/>
      <c r="AF37" s="112" t="s">
        <v>61</v>
      </c>
      <c r="AG37" s="126" t="s">
        <v>46</v>
      </c>
      <c r="AH37" s="142"/>
      <c r="AI37" s="148" t="s">
        <v>61</v>
      </c>
      <c r="AJ37" s="4" t="s">
        <v>56</v>
      </c>
      <c r="AK37" s="4"/>
      <c r="AL37" s="163"/>
      <c r="AM37" s="172"/>
      <c r="AN37" s="186"/>
      <c r="AO37" s="203"/>
      <c r="AP37" s="225"/>
      <c r="AQ37" s="225"/>
      <c r="AR37" s="225"/>
      <c r="AS37" s="225"/>
      <c r="AT37" s="225"/>
      <c r="AU37" s="225"/>
      <c r="AV37" s="225"/>
      <c r="AW37" s="225"/>
      <c r="AX37" s="225"/>
      <c r="AY37" s="228"/>
      <c r="AZ37" s="225"/>
      <c r="BA37" s="225"/>
      <c r="BB37" s="228"/>
    </row>
    <row r="38" spans="2:54" ht="24.75" customHeight="1">
      <c r="B38" s="20">
        <v>14</v>
      </c>
      <c r="C38" s="40" t="s">
        <v>54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102"/>
      <c r="V38" s="113" t="s">
        <v>61</v>
      </c>
      <c r="W38" s="52" t="s">
        <v>46</v>
      </c>
      <c r="X38" s="139"/>
      <c r="Y38" s="149" t="s">
        <v>61</v>
      </c>
      <c r="Z38" s="123" t="s">
        <v>56</v>
      </c>
      <c r="AA38" s="123"/>
      <c r="AB38" s="161"/>
      <c r="AC38" s="172"/>
      <c r="AD38" s="187"/>
      <c r="AE38" s="203"/>
      <c r="AF38" s="113" t="s">
        <v>61</v>
      </c>
      <c r="AG38" s="52" t="s">
        <v>46</v>
      </c>
      <c r="AH38" s="139"/>
      <c r="AI38" s="149" t="s">
        <v>61</v>
      </c>
      <c r="AJ38" s="123" t="s">
        <v>56</v>
      </c>
      <c r="AK38" s="123"/>
      <c r="AL38" s="161"/>
      <c r="AM38" s="172"/>
      <c r="AN38" s="187"/>
      <c r="AO38" s="203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</row>
    <row r="39" spans="2:54" ht="24.75" customHeight="1">
      <c r="B39" s="21">
        <v>15</v>
      </c>
      <c r="C39" s="41" t="s">
        <v>4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103"/>
      <c r="V39" s="115" t="s">
        <v>61</v>
      </c>
      <c r="W39" s="53" t="s">
        <v>46</v>
      </c>
      <c r="X39" s="140"/>
      <c r="Y39" s="151" t="s">
        <v>61</v>
      </c>
      <c r="Z39" s="155" t="s">
        <v>56</v>
      </c>
      <c r="AA39" s="155"/>
      <c r="AB39" s="164"/>
      <c r="AC39" s="172"/>
      <c r="AD39" s="188">
        <v>3</v>
      </c>
      <c r="AE39" s="203"/>
      <c r="AF39" s="115" t="s">
        <v>61</v>
      </c>
      <c r="AG39" s="53" t="s">
        <v>46</v>
      </c>
      <c r="AH39" s="140"/>
      <c r="AI39" s="151" t="s">
        <v>61</v>
      </c>
      <c r="AJ39" s="155" t="s">
        <v>56</v>
      </c>
      <c r="AK39" s="155"/>
      <c r="AL39" s="164"/>
      <c r="AM39" s="172"/>
      <c r="AN39" s="188">
        <v>3</v>
      </c>
      <c r="AO39" s="203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</row>
    <row r="40" spans="2:54" ht="24.75" customHeight="1">
      <c r="B40" s="22">
        <v>16</v>
      </c>
      <c r="C40" s="42" t="s">
        <v>31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104"/>
      <c r="V40" s="116" t="s">
        <v>61</v>
      </c>
      <c r="W40" s="27" t="s">
        <v>26</v>
      </c>
      <c r="X40" s="93"/>
      <c r="Y40" s="152" t="s">
        <v>61</v>
      </c>
      <c r="Z40" s="27" t="s">
        <v>20</v>
      </c>
      <c r="AA40" s="27"/>
      <c r="AB40" s="165"/>
      <c r="AC40" s="176"/>
      <c r="AD40" s="192"/>
      <c r="AE40" s="204"/>
      <c r="AF40" s="116" t="s">
        <v>61</v>
      </c>
      <c r="AG40" s="27" t="s">
        <v>26</v>
      </c>
      <c r="AH40" s="93"/>
      <c r="AI40" s="152" t="s">
        <v>61</v>
      </c>
      <c r="AJ40" s="27" t="s">
        <v>20</v>
      </c>
      <c r="AK40" s="27"/>
      <c r="AL40" s="165"/>
      <c r="AM40" s="176"/>
      <c r="AN40" s="192"/>
      <c r="AO40" s="204"/>
      <c r="AP40" s="225"/>
      <c r="AQ40" s="225"/>
      <c r="AR40" s="225"/>
      <c r="AS40" s="225"/>
      <c r="AT40" s="225"/>
      <c r="AU40" s="225"/>
      <c r="AV40" s="225"/>
      <c r="AW40" s="225"/>
      <c r="AX40" s="225"/>
      <c r="AY40" s="228"/>
      <c r="AZ40" s="225"/>
      <c r="BA40" s="225"/>
      <c r="BB40" s="228"/>
    </row>
    <row r="41" spans="2:54" ht="24.75" customHeight="1">
      <c r="B41" s="21">
        <v>17</v>
      </c>
      <c r="C41" s="43" t="s">
        <v>39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105"/>
      <c r="V41" s="115" t="s">
        <v>61</v>
      </c>
      <c r="W41" s="53" t="s">
        <v>46</v>
      </c>
      <c r="X41" s="140"/>
      <c r="Y41" s="151" t="s">
        <v>61</v>
      </c>
      <c r="Z41" s="155" t="s">
        <v>56</v>
      </c>
      <c r="AA41" s="155"/>
      <c r="AB41" s="164"/>
      <c r="AC41" s="173"/>
      <c r="AD41" s="191">
        <v>2</v>
      </c>
      <c r="AE41" s="205"/>
      <c r="AF41" s="115" t="s">
        <v>61</v>
      </c>
      <c r="AG41" s="53" t="s">
        <v>46</v>
      </c>
      <c r="AH41" s="140"/>
      <c r="AI41" s="151" t="s">
        <v>61</v>
      </c>
      <c r="AJ41" s="155" t="s">
        <v>56</v>
      </c>
      <c r="AK41" s="155"/>
      <c r="AL41" s="164"/>
      <c r="AM41" s="173"/>
      <c r="AN41" s="191">
        <v>2</v>
      </c>
      <c r="AO41" s="20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</row>
    <row r="42" spans="2:54" ht="24.75" customHeight="1">
      <c r="B42" s="22">
        <v>18</v>
      </c>
      <c r="C42" s="44" t="s">
        <v>55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106"/>
      <c r="V42" s="112" t="s">
        <v>61</v>
      </c>
      <c r="W42" s="127" t="s">
        <v>46</v>
      </c>
      <c r="X42" s="143"/>
      <c r="Y42" s="148" t="s">
        <v>61</v>
      </c>
      <c r="Z42" s="87" t="s">
        <v>56</v>
      </c>
      <c r="AA42" s="87"/>
      <c r="AB42" s="168"/>
      <c r="AC42" s="172"/>
      <c r="AD42" s="186"/>
      <c r="AE42" s="203"/>
      <c r="AF42" s="112" t="s">
        <v>61</v>
      </c>
      <c r="AG42" s="127" t="s">
        <v>46</v>
      </c>
      <c r="AH42" s="143"/>
      <c r="AI42" s="148" t="s">
        <v>61</v>
      </c>
      <c r="AJ42" s="87" t="s">
        <v>56</v>
      </c>
      <c r="AK42" s="87"/>
      <c r="AL42" s="168"/>
      <c r="AM42" s="172"/>
      <c r="AN42" s="186"/>
      <c r="AO42" s="203"/>
      <c r="AP42" s="225"/>
      <c r="AQ42" s="225"/>
      <c r="AR42" s="225"/>
      <c r="AS42" s="225"/>
      <c r="AT42" s="225"/>
      <c r="AU42" s="225"/>
      <c r="AV42" s="225"/>
      <c r="AW42" s="225"/>
      <c r="AX42" s="225"/>
      <c r="AY42" s="228"/>
      <c r="AZ42" s="225"/>
      <c r="BA42" s="225"/>
      <c r="BB42" s="228"/>
    </row>
    <row r="43" spans="2:54" ht="24.75" customHeight="1">
      <c r="B43" s="20">
        <v>19</v>
      </c>
      <c r="C43" s="45" t="s">
        <v>1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107"/>
      <c r="V43" s="113" t="s">
        <v>61</v>
      </c>
      <c r="W43" s="123" t="s">
        <v>26</v>
      </c>
      <c r="X43" s="137"/>
      <c r="Y43" s="149" t="s">
        <v>61</v>
      </c>
      <c r="Z43" s="123" t="s">
        <v>20</v>
      </c>
      <c r="AA43" s="123"/>
      <c r="AB43" s="161"/>
      <c r="AC43" s="172"/>
      <c r="AD43" s="193"/>
      <c r="AE43" s="203"/>
      <c r="AF43" s="113" t="s">
        <v>61</v>
      </c>
      <c r="AG43" s="123" t="s">
        <v>26</v>
      </c>
      <c r="AH43" s="137"/>
      <c r="AI43" s="149" t="s">
        <v>61</v>
      </c>
      <c r="AJ43" s="123" t="s">
        <v>20</v>
      </c>
      <c r="AK43" s="123"/>
      <c r="AL43" s="161"/>
      <c r="AM43" s="172"/>
      <c r="AN43" s="193"/>
      <c r="AO43" s="203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</row>
    <row r="44" spans="2:54" ht="24.75" customHeight="1">
      <c r="B44" s="21">
        <v>20</v>
      </c>
      <c r="C44" s="43" t="s">
        <v>36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105"/>
      <c r="V44" s="115" t="s">
        <v>61</v>
      </c>
      <c r="W44" s="53" t="s">
        <v>46</v>
      </c>
      <c r="X44" s="140"/>
      <c r="Y44" s="151" t="s">
        <v>61</v>
      </c>
      <c r="Z44" s="155" t="s">
        <v>56</v>
      </c>
      <c r="AA44" s="155"/>
      <c r="AB44" s="164"/>
      <c r="AC44" s="172"/>
      <c r="AD44" s="194">
        <v>3</v>
      </c>
      <c r="AE44" s="205"/>
      <c r="AF44" s="115" t="s">
        <v>61</v>
      </c>
      <c r="AG44" s="53" t="s">
        <v>46</v>
      </c>
      <c r="AH44" s="140"/>
      <c r="AI44" s="151" t="s">
        <v>61</v>
      </c>
      <c r="AJ44" s="155" t="s">
        <v>56</v>
      </c>
      <c r="AK44" s="155"/>
      <c r="AL44" s="164"/>
      <c r="AM44" s="172"/>
      <c r="AN44" s="194">
        <v>3</v>
      </c>
      <c r="AO44" s="20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</row>
    <row r="45" spans="2:54" ht="24.75" customHeight="1">
      <c r="B45" s="22">
        <v>21</v>
      </c>
      <c r="C45" s="44" t="s">
        <v>43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106"/>
      <c r="V45" s="116" t="s">
        <v>61</v>
      </c>
      <c r="W45" s="128" t="s">
        <v>26</v>
      </c>
      <c r="X45" s="144"/>
      <c r="Y45" s="152" t="s">
        <v>61</v>
      </c>
      <c r="Z45" s="108" t="s">
        <v>20</v>
      </c>
      <c r="AA45" s="108"/>
      <c r="AB45" s="169"/>
      <c r="AC45" s="179"/>
      <c r="AD45" s="190"/>
      <c r="AE45" s="203"/>
      <c r="AF45" s="116" t="s">
        <v>61</v>
      </c>
      <c r="AG45" s="128" t="s">
        <v>26</v>
      </c>
      <c r="AH45" s="144"/>
      <c r="AI45" s="152" t="s">
        <v>61</v>
      </c>
      <c r="AJ45" s="108" t="s">
        <v>20</v>
      </c>
      <c r="AK45" s="108"/>
      <c r="AL45" s="169"/>
      <c r="AM45" s="179"/>
      <c r="AN45" s="190"/>
      <c r="AO45" s="203"/>
      <c r="AP45" s="225"/>
      <c r="AQ45" s="225"/>
      <c r="AR45" s="225"/>
      <c r="AS45" s="225"/>
      <c r="AT45" s="225"/>
      <c r="AU45" s="225"/>
      <c r="AV45" s="225"/>
      <c r="AW45" s="225"/>
      <c r="AX45" s="225"/>
      <c r="AY45" s="228"/>
      <c r="AZ45" s="225"/>
      <c r="BA45" s="225"/>
      <c r="BB45" s="228"/>
    </row>
    <row r="46" spans="2:54" ht="24.75" customHeight="1">
      <c r="B46" s="20">
        <v>22</v>
      </c>
      <c r="C46" s="45" t="s">
        <v>44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107"/>
      <c r="V46" s="113" t="s">
        <v>61</v>
      </c>
      <c r="W46" s="52" t="s">
        <v>26</v>
      </c>
      <c r="X46" s="139"/>
      <c r="Y46" s="149" t="s">
        <v>61</v>
      </c>
      <c r="Z46" s="123" t="s">
        <v>20</v>
      </c>
      <c r="AA46" s="123"/>
      <c r="AB46" s="161"/>
      <c r="AC46" s="178"/>
      <c r="AD46" s="195"/>
      <c r="AE46" s="203"/>
      <c r="AF46" s="113" t="s">
        <v>61</v>
      </c>
      <c r="AG46" s="52" t="s">
        <v>26</v>
      </c>
      <c r="AH46" s="139"/>
      <c r="AI46" s="149" t="s">
        <v>61</v>
      </c>
      <c r="AJ46" s="123" t="s">
        <v>20</v>
      </c>
      <c r="AK46" s="123"/>
      <c r="AL46" s="161"/>
      <c r="AM46" s="178"/>
      <c r="AN46" s="195"/>
      <c r="AO46" s="203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</row>
    <row r="47" spans="2:54" ht="24.75" customHeight="1">
      <c r="B47" s="20">
        <v>23</v>
      </c>
      <c r="C47" s="45" t="s">
        <v>42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107"/>
      <c r="V47" s="113" t="s">
        <v>61</v>
      </c>
      <c r="W47" s="52" t="s">
        <v>46</v>
      </c>
      <c r="X47" s="139"/>
      <c r="Y47" s="149" t="s">
        <v>61</v>
      </c>
      <c r="Z47" s="123" t="s">
        <v>56</v>
      </c>
      <c r="AA47" s="123"/>
      <c r="AB47" s="161"/>
      <c r="AC47" s="178"/>
      <c r="AD47" s="187"/>
      <c r="AE47" s="203"/>
      <c r="AF47" s="113" t="s">
        <v>61</v>
      </c>
      <c r="AG47" s="52" t="s">
        <v>46</v>
      </c>
      <c r="AH47" s="139"/>
      <c r="AI47" s="149" t="s">
        <v>61</v>
      </c>
      <c r="AJ47" s="123" t="s">
        <v>56</v>
      </c>
      <c r="AK47" s="123"/>
      <c r="AL47" s="161"/>
      <c r="AM47" s="178"/>
      <c r="AN47" s="187"/>
      <c r="AO47" s="203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</row>
    <row r="48" spans="2:54" ht="24.75" customHeight="1">
      <c r="B48" s="20">
        <v>24</v>
      </c>
      <c r="C48" s="45" t="s">
        <v>23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107"/>
      <c r="V48" s="113" t="s">
        <v>61</v>
      </c>
      <c r="W48" s="52" t="s">
        <v>26</v>
      </c>
      <c r="X48" s="139"/>
      <c r="Y48" s="149" t="s">
        <v>61</v>
      </c>
      <c r="Z48" s="123" t="s">
        <v>20</v>
      </c>
      <c r="AA48" s="123"/>
      <c r="AB48" s="161"/>
      <c r="AC48" s="181"/>
      <c r="AD48" s="196">
        <v>5</v>
      </c>
      <c r="AE48" s="203"/>
      <c r="AF48" s="113" t="s">
        <v>61</v>
      </c>
      <c r="AG48" s="52" t="s">
        <v>26</v>
      </c>
      <c r="AH48" s="139"/>
      <c r="AI48" s="149" t="s">
        <v>61</v>
      </c>
      <c r="AJ48" s="123" t="s">
        <v>20</v>
      </c>
      <c r="AK48" s="123"/>
      <c r="AL48" s="161"/>
      <c r="AM48" s="181"/>
      <c r="AN48" s="196">
        <v>5</v>
      </c>
      <c r="AO48" s="203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</row>
    <row r="49" spans="2:54" ht="24.75" customHeight="1">
      <c r="B49" s="25">
        <v>25</v>
      </c>
      <c r="C49" s="43" t="s">
        <v>48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105"/>
      <c r="V49" s="114" t="s">
        <v>61</v>
      </c>
      <c r="W49" s="53" t="s">
        <v>26</v>
      </c>
      <c r="X49" s="140"/>
      <c r="Y49" s="150" t="s">
        <v>61</v>
      </c>
      <c r="Z49" s="155" t="s">
        <v>20</v>
      </c>
      <c r="AA49" s="155"/>
      <c r="AB49" s="164"/>
      <c r="AC49" s="180"/>
      <c r="AD49" s="189"/>
      <c r="AE49" s="205"/>
      <c r="AF49" s="114" t="s">
        <v>61</v>
      </c>
      <c r="AG49" s="53" t="s">
        <v>26</v>
      </c>
      <c r="AH49" s="140"/>
      <c r="AI49" s="150" t="s">
        <v>61</v>
      </c>
      <c r="AJ49" s="155" t="s">
        <v>20</v>
      </c>
      <c r="AK49" s="155"/>
      <c r="AL49" s="164"/>
      <c r="AM49" s="180"/>
      <c r="AN49" s="189"/>
      <c r="AO49" s="205"/>
      <c r="AP49" s="225"/>
      <c r="AQ49" s="225"/>
      <c r="AR49" s="225"/>
      <c r="AS49" s="225"/>
      <c r="AT49" s="225"/>
      <c r="AU49" s="225"/>
      <c r="AV49" s="225"/>
      <c r="AW49" s="228"/>
      <c r="AX49" s="228"/>
      <c r="AY49" s="228"/>
      <c r="AZ49" s="228"/>
      <c r="BA49" s="228"/>
      <c r="BB49" s="228"/>
    </row>
    <row r="50" spans="2:54" ht="35.25" customHeight="1">
      <c r="B50" s="26" t="s">
        <v>86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35"/>
      <c r="W50" s="129"/>
      <c r="X50" s="145"/>
      <c r="Y50" s="35"/>
      <c r="Z50" s="156" t="s">
        <v>61</v>
      </c>
      <c r="AA50" s="129"/>
      <c r="AB50" s="145"/>
      <c r="AC50" s="182"/>
      <c r="AD50" s="197"/>
      <c r="AE50" s="206"/>
      <c r="AF50" s="35"/>
      <c r="AG50" s="129"/>
      <c r="AH50" s="145"/>
      <c r="AI50" s="35"/>
      <c r="AJ50" s="129"/>
      <c r="AK50" s="129"/>
      <c r="AL50" s="145"/>
      <c r="AM50" s="182"/>
      <c r="AN50" s="197"/>
      <c r="AO50" s="206"/>
      <c r="AP50" s="225"/>
      <c r="AQ50" s="225"/>
      <c r="AR50" s="225"/>
      <c r="AS50" s="225"/>
      <c r="AT50" s="225"/>
      <c r="AU50" s="225"/>
      <c r="AV50" s="225"/>
      <c r="AW50" s="228"/>
      <c r="AX50" s="228"/>
      <c r="AY50" s="228"/>
      <c r="AZ50" s="228"/>
      <c r="BA50" s="228"/>
      <c r="BB50" s="228"/>
    </row>
    <row r="51" spans="2:54" ht="16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35"/>
      <c r="W51" s="129"/>
      <c r="X51" s="145"/>
      <c r="Y51" s="35"/>
      <c r="Z51" s="156" t="s">
        <v>32</v>
      </c>
      <c r="AA51" s="129"/>
      <c r="AB51" s="145"/>
      <c r="AC51" s="183">
        <v>25</v>
      </c>
      <c r="AD51" s="198"/>
      <c r="AE51" s="207"/>
      <c r="AF51" s="35"/>
      <c r="AG51" s="129"/>
      <c r="AH51" s="145"/>
      <c r="AI51" s="35"/>
      <c r="AJ51" s="129"/>
      <c r="AK51" s="129"/>
      <c r="AL51" s="145"/>
      <c r="AM51" s="183">
        <v>25</v>
      </c>
      <c r="AN51" s="198"/>
      <c r="AO51" s="207"/>
      <c r="AP51" s="129"/>
      <c r="AQ51" s="129"/>
      <c r="AR51" s="129"/>
      <c r="AS51" s="129"/>
      <c r="AT51" s="129"/>
      <c r="AU51" s="129"/>
      <c r="AV51" s="129"/>
      <c r="AW51" s="145"/>
      <c r="AX51" s="129"/>
      <c r="AY51" s="145"/>
      <c r="AZ51" s="145"/>
      <c r="BA51" s="129"/>
      <c r="BB51" s="145"/>
    </row>
    <row r="52" spans="2:54" ht="26.2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35"/>
      <c r="W52" s="130"/>
      <c r="X52" s="130"/>
      <c r="Y52" s="35"/>
      <c r="Z52" s="130"/>
      <c r="AA52" s="130"/>
      <c r="AB52" s="130"/>
      <c r="AC52" s="184"/>
      <c r="AP52" s="129"/>
      <c r="AQ52" s="129"/>
      <c r="AR52" s="129"/>
      <c r="AS52" s="129"/>
      <c r="AT52" s="129"/>
      <c r="AU52" s="129"/>
      <c r="AV52" s="129"/>
      <c r="AW52" s="145"/>
      <c r="AX52" s="129"/>
      <c r="AY52" s="145"/>
      <c r="AZ52" s="145"/>
      <c r="BA52" s="129"/>
      <c r="BB52" s="145"/>
    </row>
    <row r="53" spans="2:54" ht="26.25" customHeight="1">
      <c r="AP53" s="129"/>
      <c r="AQ53" s="129"/>
      <c r="AR53" s="129"/>
      <c r="AS53" s="129"/>
      <c r="AT53" s="129"/>
      <c r="AU53" s="129"/>
      <c r="AV53" s="129"/>
      <c r="AW53" s="145"/>
      <c r="AX53" s="130"/>
      <c r="AY53" s="130"/>
      <c r="AZ53" s="145"/>
      <c r="BA53" s="130"/>
      <c r="BB53" s="130"/>
    </row>
    <row r="54" spans="2:54" ht="26.25" customHeight="1"/>
    <row r="55" spans="2:54" ht="26.25" customHeight="1"/>
    <row r="56" spans="2:54" ht="26.25" customHeight="1"/>
    <row r="57" spans="2:54" ht="26.25" customHeight="1"/>
  </sheetData>
  <mergeCells count="198">
    <mergeCell ref="B2:E2"/>
    <mergeCell ref="F2:O2"/>
    <mergeCell ref="Q2:S2"/>
    <mergeCell ref="T2:V2"/>
    <mergeCell ref="AB2:AC2"/>
    <mergeCell ref="AD2:AG2"/>
    <mergeCell ref="AL2:AM2"/>
    <mergeCell ref="B3:E3"/>
    <mergeCell ref="F3:W3"/>
    <mergeCell ref="AB3:AD3"/>
    <mergeCell ref="AE3:AO3"/>
    <mergeCell ref="B4:H4"/>
    <mergeCell ref="B5:E5"/>
    <mergeCell ref="F5:J5"/>
    <mergeCell ref="R5:S5"/>
    <mergeCell ref="U5:Y5"/>
    <mergeCell ref="Z5:AO5"/>
    <mergeCell ref="B6:E6"/>
    <mergeCell ref="F6:T6"/>
    <mergeCell ref="B7:E7"/>
    <mergeCell ref="F7:T7"/>
    <mergeCell ref="B8:H8"/>
    <mergeCell ref="I8:X8"/>
    <mergeCell ref="Y8:AO8"/>
    <mergeCell ref="B9:H9"/>
    <mergeCell ref="I9:X9"/>
    <mergeCell ref="Y9:AO9"/>
    <mergeCell ref="B10:H10"/>
    <mergeCell ref="I10:X10"/>
    <mergeCell ref="Y10:AO10"/>
    <mergeCell ref="B11:H11"/>
    <mergeCell ref="I11:X11"/>
    <mergeCell ref="Y11:AO11"/>
    <mergeCell ref="B12:AO12"/>
    <mergeCell ref="D13:I13"/>
    <mergeCell ref="M13:S13"/>
    <mergeCell ref="Y13:AD13"/>
    <mergeCell ref="AH13:AN13"/>
    <mergeCell ref="D14:I14"/>
    <mergeCell ref="M14:U14"/>
    <mergeCell ref="Y14:AD14"/>
    <mergeCell ref="AH14:AN14"/>
    <mergeCell ref="M15:U15"/>
    <mergeCell ref="D16:J16"/>
    <mergeCell ref="M16:U16"/>
    <mergeCell ref="Y16:AF16"/>
    <mergeCell ref="AH16:AO16"/>
    <mergeCell ref="Y17:AF17"/>
    <mergeCell ref="AH17:AO17"/>
    <mergeCell ref="D18:I18"/>
    <mergeCell ref="M18:S18"/>
    <mergeCell ref="Y18:AF18"/>
    <mergeCell ref="AH18:AO18"/>
    <mergeCell ref="D19:I19"/>
    <mergeCell ref="M19:S19"/>
    <mergeCell ref="Y19:AD19"/>
    <mergeCell ref="B21:O21"/>
    <mergeCell ref="S21:AO21"/>
    <mergeCell ref="V22:AE22"/>
    <mergeCell ref="AF22:AO22"/>
    <mergeCell ref="V23:AB23"/>
    <mergeCell ref="AC23:AE23"/>
    <mergeCell ref="AF23:AL23"/>
    <mergeCell ref="AM23:AO23"/>
    <mergeCell ref="C24:U24"/>
    <mergeCell ref="W24:X24"/>
    <mergeCell ref="Z24:AB24"/>
    <mergeCell ref="AG24:AH24"/>
    <mergeCell ref="AJ24:AL24"/>
    <mergeCell ref="C25:U25"/>
    <mergeCell ref="W25:X25"/>
    <mergeCell ref="Z25:AB25"/>
    <mergeCell ref="AG25:AH25"/>
    <mergeCell ref="AJ25:AL25"/>
    <mergeCell ref="C26:U26"/>
    <mergeCell ref="W26:X26"/>
    <mergeCell ref="Z26:AB26"/>
    <mergeCell ref="AG26:AH26"/>
    <mergeCell ref="AJ26:AL26"/>
    <mergeCell ref="C27:U27"/>
    <mergeCell ref="W27:X27"/>
    <mergeCell ref="Z27:AB27"/>
    <mergeCell ref="AG27:AH27"/>
    <mergeCell ref="AJ27:AL27"/>
    <mergeCell ref="C28:U28"/>
    <mergeCell ref="W28:X28"/>
    <mergeCell ref="Z28:AB28"/>
    <mergeCell ref="AG28:AH28"/>
    <mergeCell ref="AJ28:AL28"/>
    <mergeCell ref="C29:U29"/>
    <mergeCell ref="W29:X29"/>
    <mergeCell ref="Z29:AB29"/>
    <mergeCell ref="AG29:AH29"/>
    <mergeCell ref="AJ29:AL29"/>
    <mergeCell ref="C30:U30"/>
    <mergeCell ref="W30:X30"/>
    <mergeCell ref="Z30:AB30"/>
    <mergeCell ref="AG30:AH30"/>
    <mergeCell ref="AJ30:AL30"/>
    <mergeCell ref="C31:U31"/>
    <mergeCell ref="W31:X31"/>
    <mergeCell ref="Z31:AB31"/>
    <mergeCell ref="AG31:AH31"/>
    <mergeCell ref="AJ31:AL31"/>
    <mergeCell ref="C32:U32"/>
    <mergeCell ref="W32:X32"/>
    <mergeCell ref="Z32:AB32"/>
    <mergeCell ref="AG32:AH32"/>
    <mergeCell ref="AJ32:AL32"/>
    <mergeCell ref="C33:U33"/>
    <mergeCell ref="W33:X33"/>
    <mergeCell ref="Z33:AB33"/>
    <mergeCell ref="AG33:AH33"/>
    <mergeCell ref="AJ33:AL33"/>
    <mergeCell ref="C34:U34"/>
    <mergeCell ref="W34:X34"/>
    <mergeCell ref="Z34:AB34"/>
    <mergeCell ref="AG34:AH34"/>
    <mergeCell ref="AJ34:AL34"/>
    <mergeCell ref="G35:H35"/>
    <mergeCell ref="L35:M35"/>
    <mergeCell ref="P35:R35"/>
    <mergeCell ref="V35:AB35"/>
    <mergeCell ref="AF35:AL35"/>
    <mergeCell ref="G36:H36"/>
    <mergeCell ref="L36:M36"/>
    <mergeCell ref="P36:R36"/>
    <mergeCell ref="V36:AB36"/>
    <mergeCell ref="AF36:AL36"/>
    <mergeCell ref="C37:U37"/>
    <mergeCell ref="W37:X37"/>
    <mergeCell ref="Z37:AB37"/>
    <mergeCell ref="AG37:AH37"/>
    <mergeCell ref="AJ37:AL37"/>
    <mergeCell ref="C38:U38"/>
    <mergeCell ref="W38:X38"/>
    <mergeCell ref="Z38:AB38"/>
    <mergeCell ref="AG38:AH38"/>
    <mergeCell ref="AJ38:AL38"/>
    <mergeCell ref="C39:U39"/>
    <mergeCell ref="W39:X39"/>
    <mergeCell ref="Z39:AB39"/>
    <mergeCell ref="AG39:AH39"/>
    <mergeCell ref="AJ39:AL39"/>
    <mergeCell ref="C40:U40"/>
    <mergeCell ref="W40:X40"/>
    <mergeCell ref="Z40:AB40"/>
    <mergeCell ref="AG40:AH40"/>
    <mergeCell ref="AJ40:AL40"/>
    <mergeCell ref="C41:U41"/>
    <mergeCell ref="W41:X41"/>
    <mergeCell ref="Z41:AB41"/>
    <mergeCell ref="AG41:AH41"/>
    <mergeCell ref="AJ41:AL41"/>
    <mergeCell ref="C42:U42"/>
    <mergeCell ref="W42:X42"/>
    <mergeCell ref="Z42:AB42"/>
    <mergeCell ref="AG42:AH42"/>
    <mergeCell ref="AJ42:AL42"/>
    <mergeCell ref="C43:U43"/>
    <mergeCell ref="W43:X43"/>
    <mergeCell ref="Z43:AB43"/>
    <mergeCell ref="AG43:AH43"/>
    <mergeCell ref="AJ43:AL43"/>
    <mergeCell ref="C44:U44"/>
    <mergeCell ref="W44:X44"/>
    <mergeCell ref="Z44:AB44"/>
    <mergeCell ref="AG44:AH44"/>
    <mergeCell ref="AJ44:AL44"/>
    <mergeCell ref="W45:X45"/>
    <mergeCell ref="Z45:AB45"/>
    <mergeCell ref="AG45:AH45"/>
    <mergeCell ref="AJ45:AL45"/>
    <mergeCell ref="W46:X46"/>
    <mergeCell ref="Z46:AB46"/>
    <mergeCell ref="AG46:AH46"/>
    <mergeCell ref="AJ46:AL46"/>
    <mergeCell ref="W47:X47"/>
    <mergeCell ref="Z47:AB47"/>
    <mergeCell ref="AG47:AH47"/>
    <mergeCell ref="AJ47:AL47"/>
    <mergeCell ref="W48:X48"/>
    <mergeCell ref="Z48:AB48"/>
    <mergeCell ref="AG48:AH48"/>
    <mergeCell ref="AJ48:AL48"/>
    <mergeCell ref="W49:X49"/>
    <mergeCell ref="Z49:AB49"/>
    <mergeCell ref="AG49:AH49"/>
    <mergeCell ref="AJ49:AL49"/>
    <mergeCell ref="AC50:AE50"/>
    <mergeCell ref="AM50:AO50"/>
    <mergeCell ref="AC51:AE51"/>
    <mergeCell ref="AM51:AO51"/>
    <mergeCell ref="U6:Y7"/>
    <mergeCell ref="Z6:AO7"/>
    <mergeCell ref="B22:B23"/>
    <mergeCell ref="C22:U23"/>
    <mergeCell ref="B35:B36"/>
  </mergeCells>
  <phoneticPr fontId="1" type="Hiragana"/>
  <dataValidations count="1">
    <dataValidation type="list" allowBlank="1" showDropDown="0" showInputMessage="1" showErrorMessage="1" sqref="X19 X13:X14 X16 L13:L14 C18:C19 C16 C13:C14 L18:L19 AG13:AG14 AG16 Y37:Y49 Y24:Y34 V24:V34 V37:V49 AI37:AI49 AI24:AI34 AF24:AF34 AF37:AF49">
      <formula1>$Z$50:$Z$51</formula1>
    </dataValidation>
  </dataValidations>
  <pageMargins left="0.59055118110236215" right="0.19685039370078736" top="0.39370078740157483" bottom="0.19685039370078736" header="0.19685039370078736" footer="0"/>
  <pageSetup paperSize="8" fitToWidth="1" fitToHeight="1" orientation="portrait" usePrinterDefaults="1" r:id="rId1"/>
  <headerFooter differentFirst="1">
    <firstHeader>&amp;R要支援用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5"/>
  </sheetPr>
  <dimension ref="B2:CU53"/>
  <sheetViews>
    <sheetView showGridLines="0" view="pageBreakPreview" zoomScale="60" zoomScaleNormal="85" workbookViewId="0">
      <selection activeCell="AE3" sqref="AE3:AO3"/>
    </sheetView>
  </sheetViews>
  <sheetFormatPr defaultRowHeight="24.75" customHeight="1"/>
  <cols>
    <col min="1" max="1" width="1.5" style="1" customWidth="1"/>
    <col min="2" max="2" width="4.125" style="2" customWidth="1"/>
    <col min="3" max="10" width="3" style="1" customWidth="1"/>
    <col min="11" max="11" width="3.125" style="1" customWidth="1"/>
    <col min="12" max="14" width="3" style="1" customWidth="1"/>
    <col min="15" max="15" width="3.625" style="1" customWidth="1"/>
    <col min="16" max="16" width="3" style="1" customWidth="1"/>
    <col min="17" max="17" width="3.625" style="1" customWidth="1"/>
    <col min="18" max="21" width="3" style="1" customWidth="1"/>
    <col min="22" max="22" width="4.375" style="2" customWidth="1"/>
    <col min="23" max="24" width="3" style="1" customWidth="1"/>
    <col min="25" max="25" width="4.375" style="2" customWidth="1"/>
    <col min="26" max="28" width="3" style="1" customWidth="1"/>
    <col min="29" max="29" width="1.125" style="1" customWidth="1"/>
    <col min="30" max="30" width="5.625" style="1" customWidth="1"/>
    <col min="31" max="31" width="1.125" style="1" customWidth="1"/>
    <col min="32" max="32" width="4.375" style="1" customWidth="1"/>
    <col min="33" max="34" width="3" style="1" customWidth="1"/>
    <col min="35" max="35" width="4.375" style="1" customWidth="1"/>
    <col min="36" max="38" width="3" style="1" customWidth="1"/>
    <col min="39" max="39" width="1.125" style="1" customWidth="1"/>
    <col min="40" max="40" width="5.625" style="1" customWidth="1"/>
    <col min="41" max="41" width="1.125" style="1" customWidth="1"/>
    <col min="42" max="16380" width="3" style="1" customWidth="1"/>
    <col min="16381" max="16384" width="9" style="1" customWidth="1"/>
  </cols>
  <sheetData>
    <row r="1" spans="2:99" ht="7.5" customHeight="1"/>
    <row r="2" spans="2:99" s="3" customFormat="1" ht="24.75" customHeight="1">
      <c r="B2" s="4" t="s">
        <v>2</v>
      </c>
      <c r="C2" s="4"/>
      <c r="D2" s="4"/>
      <c r="E2" s="4"/>
      <c r="F2" s="234">
        <v>1123456789</v>
      </c>
      <c r="G2" s="234"/>
      <c r="H2" s="234"/>
      <c r="I2" s="234"/>
      <c r="J2" s="234"/>
      <c r="K2" s="234"/>
      <c r="L2" s="234"/>
      <c r="M2" s="234"/>
      <c r="N2" s="234"/>
      <c r="O2" s="234"/>
      <c r="P2" s="86"/>
      <c r="Q2" s="90" t="s">
        <v>24</v>
      </c>
      <c r="R2" s="90"/>
      <c r="S2" s="90"/>
      <c r="T2" s="92" t="s">
        <v>93</v>
      </c>
      <c r="U2" s="92"/>
      <c r="V2" s="92"/>
      <c r="W2" s="249">
        <v>5</v>
      </c>
      <c r="X2" s="119" t="s">
        <v>88</v>
      </c>
      <c r="Y2" s="249">
        <v>8</v>
      </c>
      <c r="Z2" s="119" t="s">
        <v>63</v>
      </c>
      <c r="AA2" s="249">
        <v>1</v>
      </c>
      <c r="AB2" s="119" t="s">
        <v>89</v>
      </c>
      <c r="AC2" s="119"/>
      <c r="AD2" s="36" t="s">
        <v>92</v>
      </c>
      <c r="AE2" s="36"/>
      <c r="AF2" s="36"/>
      <c r="AG2" s="36"/>
      <c r="AH2" s="249">
        <v>6</v>
      </c>
      <c r="AI2" s="119" t="s">
        <v>88</v>
      </c>
      <c r="AJ2" s="249">
        <v>1</v>
      </c>
      <c r="AK2" s="119" t="s">
        <v>63</v>
      </c>
      <c r="AL2" s="249">
        <v>5</v>
      </c>
      <c r="AM2" s="249"/>
      <c r="AN2" s="119" t="s">
        <v>89</v>
      </c>
      <c r="AO2" s="4"/>
    </row>
    <row r="3" spans="2:99" s="3" customFormat="1" ht="24.75" customHeight="1">
      <c r="B3" s="4" t="s">
        <v>3</v>
      </c>
      <c r="C3" s="4"/>
      <c r="D3" s="4"/>
      <c r="E3" s="4"/>
      <c r="F3" s="235" t="s">
        <v>91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131"/>
      <c r="Y3" s="131"/>
      <c r="Z3" s="131"/>
      <c r="AA3" s="128"/>
      <c r="AB3" s="126" t="s">
        <v>94</v>
      </c>
      <c r="AC3" s="126"/>
      <c r="AD3" s="126"/>
      <c r="AE3" s="259" t="s">
        <v>9</v>
      </c>
      <c r="AF3" s="259"/>
      <c r="AG3" s="259"/>
      <c r="AH3" s="259"/>
      <c r="AI3" s="259"/>
      <c r="AJ3" s="259"/>
      <c r="AK3" s="259"/>
      <c r="AL3" s="259"/>
      <c r="AM3" s="259"/>
      <c r="AN3" s="259"/>
      <c r="AO3" s="259"/>
    </row>
    <row r="4" spans="2:99" s="3" customFormat="1" ht="18.75" customHeight="1">
      <c r="B4" s="5" t="s">
        <v>66</v>
      </c>
      <c r="C4" s="5"/>
      <c r="D4" s="5"/>
      <c r="E4" s="5"/>
      <c r="F4" s="5"/>
      <c r="G4" s="5"/>
      <c r="H4" s="5"/>
      <c r="I4" s="73"/>
      <c r="J4" s="73"/>
      <c r="K4" s="73"/>
      <c r="L4" s="73"/>
      <c r="M4" s="73"/>
      <c r="N4" s="73"/>
      <c r="O4" s="73"/>
      <c r="P4" s="87"/>
      <c r="Q4" s="87"/>
      <c r="R4" s="87"/>
      <c r="S4" s="87"/>
      <c r="T4" s="47"/>
      <c r="U4" s="87"/>
      <c r="V4" s="87"/>
      <c r="W4" s="87"/>
      <c r="X4" s="87"/>
      <c r="Y4" s="87"/>
      <c r="Z4" s="87"/>
      <c r="AA4" s="87"/>
      <c r="AB4" s="87"/>
      <c r="AC4" s="47"/>
      <c r="BT4" s="230"/>
      <c r="BU4" s="231"/>
      <c r="BV4" s="231"/>
      <c r="BW4" s="231"/>
      <c r="BX4" s="231"/>
      <c r="BY4" s="231"/>
      <c r="BZ4" s="232"/>
    </row>
    <row r="5" spans="2:99" s="3" customFormat="1" ht="23.25" customHeight="1">
      <c r="B5" s="6" t="s">
        <v>62</v>
      </c>
      <c r="C5" s="27"/>
      <c r="D5" s="27"/>
      <c r="E5" s="58"/>
      <c r="F5" s="63" t="s">
        <v>64</v>
      </c>
      <c r="G5" s="27"/>
      <c r="H5" s="27"/>
      <c r="I5" s="27"/>
      <c r="J5" s="27"/>
      <c r="K5" s="242">
        <v>17</v>
      </c>
      <c r="L5" s="84" t="s">
        <v>88</v>
      </c>
      <c r="M5" s="242">
        <v>1</v>
      </c>
      <c r="N5" s="84" t="s">
        <v>63</v>
      </c>
      <c r="O5" s="242">
        <v>1</v>
      </c>
      <c r="P5" s="84" t="s">
        <v>89</v>
      </c>
      <c r="Q5" s="27" t="s">
        <v>90</v>
      </c>
      <c r="R5" s="242">
        <v>81</v>
      </c>
      <c r="S5" s="242"/>
      <c r="T5" s="93" t="s">
        <v>22</v>
      </c>
      <c r="U5" s="96" t="s">
        <v>12</v>
      </c>
      <c r="V5" s="27"/>
      <c r="W5" s="27"/>
      <c r="X5" s="27"/>
      <c r="Y5" s="58"/>
      <c r="Z5" s="63" t="s">
        <v>65</v>
      </c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165"/>
      <c r="AP5" s="199"/>
      <c r="AQ5" s="199"/>
      <c r="AR5" s="199"/>
      <c r="AS5" s="199"/>
      <c r="AT5" s="199"/>
      <c r="AU5" s="210"/>
      <c r="AV5" s="1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T5" s="87"/>
      <c r="BU5" s="87"/>
      <c r="BV5" s="87"/>
      <c r="BW5" s="226"/>
      <c r="BX5" s="226"/>
      <c r="BY5" s="127"/>
      <c r="BZ5" s="127"/>
      <c r="CA5" s="73"/>
      <c r="CB5" s="73"/>
      <c r="CC5" s="73"/>
      <c r="CD5" s="73"/>
      <c r="CE5" s="73"/>
      <c r="CF5" s="73"/>
      <c r="CG5" s="73"/>
      <c r="CH5" s="87"/>
      <c r="CI5" s="87"/>
      <c r="CJ5" s="87"/>
      <c r="CK5" s="87"/>
      <c r="CL5" s="47"/>
      <c r="CM5" s="87"/>
      <c r="CN5" s="87"/>
      <c r="CO5" s="87"/>
      <c r="CP5" s="87"/>
      <c r="CQ5" s="87"/>
      <c r="CR5" s="87"/>
      <c r="CS5" s="87"/>
      <c r="CT5" s="87"/>
      <c r="CU5" s="47"/>
    </row>
    <row r="6" spans="2:99" s="3" customFormat="1" ht="18.75" customHeight="1">
      <c r="B6" s="7" t="s">
        <v>10</v>
      </c>
      <c r="C6" s="28"/>
      <c r="D6" s="28"/>
      <c r="E6" s="59"/>
      <c r="F6" s="236" t="s">
        <v>96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43"/>
      <c r="U6" s="97" t="s">
        <v>5</v>
      </c>
      <c r="V6" s="108"/>
      <c r="W6" s="108"/>
      <c r="X6" s="108"/>
      <c r="Y6" s="146"/>
      <c r="Z6" s="255">
        <v>555555555555</v>
      </c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61"/>
      <c r="AP6" s="87"/>
      <c r="AQ6" s="87"/>
      <c r="AR6" s="226"/>
      <c r="AS6" s="226"/>
      <c r="AT6" s="127"/>
      <c r="AU6" s="127"/>
      <c r="AV6" s="1"/>
      <c r="AW6" s="73"/>
      <c r="AX6" s="73"/>
      <c r="AY6" s="73"/>
      <c r="AZ6" s="73"/>
      <c r="BA6" s="73"/>
      <c r="BB6" s="73"/>
      <c r="BC6" s="87"/>
      <c r="BD6" s="87"/>
      <c r="BE6" s="87"/>
      <c r="BF6" s="87"/>
      <c r="BG6" s="47"/>
      <c r="BH6" s="87"/>
      <c r="BI6" s="87"/>
      <c r="BJ6" s="87"/>
      <c r="BK6" s="87"/>
      <c r="BL6" s="87"/>
      <c r="BM6" s="87"/>
      <c r="BN6" s="87"/>
      <c r="BO6" s="87"/>
      <c r="BP6" s="4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229"/>
      <c r="CI6" s="229"/>
      <c r="CJ6" s="229"/>
      <c r="CK6" s="229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2:99" s="3" customFormat="1" ht="35.25" customHeight="1">
      <c r="B7" s="8" t="s">
        <v>7</v>
      </c>
      <c r="C7" s="29"/>
      <c r="D7" s="29"/>
      <c r="E7" s="60"/>
      <c r="F7" s="237" t="s">
        <v>95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44"/>
      <c r="U7" s="98"/>
      <c r="V7" s="109"/>
      <c r="W7" s="109"/>
      <c r="X7" s="109"/>
      <c r="Y7" s="147"/>
      <c r="Z7" s="256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62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229"/>
      <c r="BD7" s="229"/>
      <c r="BE7" s="229"/>
      <c r="BF7" s="229"/>
      <c r="BG7" s="87"/>
      <c r="BH7" s="87"/>
      <c r="BI7" s="87"/>
      <c r="BJ7" s="87"/>
      <c r="BK7" s="87"/>
      <c r="BL7" s="87"/>
      <c r="BM7" s="87"/>
      <c r="BN7" s="87"/>
      <c r="BO7" s="87"/>
      <c r="BP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229"/>
      <c r="CI7" s="229"/>
      <c r="CJ7" s="229"/>
      <c r="CK7" s="229"/>
      <c r="CL7" s="87"/>
      <c r="CM7" s="87"/>
      <c r="CN7" s="87"/>
      <c r="CO7" s="87"/>
      <c r="CP7" s="87"/>
      <c r="CQ7" s="87"/>
      <c r="CR7" s="87"/>
      <c r="CS7" s="87"/>
      <c r="CT7" s="87"/>
      <c r="CU7" s="87"/>
    </row>
    <row r="8" spans="2:99" s="3" customFormat="1" ht="24.75" customHeight="1">
      <c r="B8" s="9" t="s">
        <v>57</v>
      </c>
      <c r="C8" s="30"/>
      <c r="D8" s="30"/>
      <c r="E8" s="30"/>
      <c r="F8" s="30"/>
      <c r="G8" s="30"/>
      <c r="H8" s="69"/>
      <c r="I8" s="74" t="s">
        <v>11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132"/>
      <c r="Y8" s="74" t="s">
        <v>59</v>
      </c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213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229"/>
      <c r="BD8" s="229"/>
      <c r="BE8" s="229"/>
      <c r="BF8" s="229"/>
      <c r="BG8" s="87"/>
      <c r="BH8" s="87"/>
      <c r="BI8" s="87"/>
      <c r="BJ8" s="87"/>
      <c r="BK8" s="87"/>
      <c r="BL8" s="87"/>
      <c r="BM8" s="87"/>
      <c r="BN8" s="87"/>
      <c r="BO8" s="87"/>
      <c r="BP8" s="87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</row>
    <row r="9" spans="2:99" s="3" customFormat="1" ht="27" customHeight="1">
      <c r="B9" s="10" t="s">
        <v>19</v>
      </c>
      <c r="C9" s="31"/>
      <c r="D9" s="31"/>
      <c r="E9" s="31"/>
      <c r="F9" s="31"/>
      <c r="G9" s="31"/>
      <c r="H9" s="70"/>
      <c r="I9" s="75" t="s">
        <v>67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133"/>
      <c r="Y9" s="75" t="s">
        <v>67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214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T9" s="222"/>
      <c r="BU9" s="222"/>
      <c r="BV9" s="222"/>
      <c r="BW9" s="222"/>
      <c r="BX9" s="222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</row>
    <row r="10" spans="2:99" s="3" customFormat="1" ht="27" customHeight="1">
      <c r="B10" s="11" t="s">
        <v>60</v>
      </c>
      <c r="C10" s="32"/>
      <c r="D10" s="32"/>
      <c r="E10" s="32"/>
      <c r="F10" s="32"/>
      <c r="G10" s="32"/>
      <c r="H10" s="71"/>
      <c r="I10" s="76" t="s">
        <v>68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134"/>
      <c r="Y10" s="76" t="s">
        <v>68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215"/>
      <c r="AP10" s="222"/>
      <c r="AQ10" s="222"/>
      <c r="AR10" s="222"/>
      <c r="AS10" s="222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T10" s="223"/>
      <c r="BU10" s="223"/>
      <c r="BV10" s="223"/>
      <c r="BW10" s="223"/>
      <c r="BX10" s="223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</row>
    <row r="11" spans="2:99" s="3" customFormat="1" ht="27" customHeight="1">
      <c r="B11" s="12" t="s">
        <v>51</v>
      </c>
      <c r="C11" s="33"/>
      <c r="D11" s="33"/>
      <c r="E11" s="33"/>
      <c r="F11" s="33"/>
      <c r="G11" s="33"/>
      <c r="H11" s="72"/>
      <c r="I11" s="77" t="s">
        <v>35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135"/>
      <c r="Y11" s="77" t="s">
        <v>35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216"/>
      <c r="AP11" s="223"/>
      <c r="AQ11" s="223"/>
      <c r="AR11" s="223"/>
      <c r="AS11" s="223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T11" s="223"/>
      <c r="BU11" s="223"/>
      <c r="BV11" s="223"/>
      <c r="BW11" s="223"/>
      <c r="BX11" s="223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</row>
    <row r="12" spans="2:99" s="3" customFormat="1" ht="21" customHeight="1">
      <c r="B12" s="13" t="s">
        <v>69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217"/>
      <c r="AP12" s="223"/>
      <c r="AQ12" s="223"/>
      <c r="AR12" s="223"/>
      <c r="AS12" s="223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T12" s="87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</row>
    <row r="13" spans="2:99" s="3" customFormat="1" ht="18" customHeight="1">
      <c r="B13" s="14"/>
      <c r="C13" s="35" t="s">
        <v>61</v>
      </c>
      <c r="D13" s="46" t="s">
        <v>70</v>
      </c>
      <c r="E13" s="46"/>
      <c r="F13" s="46"/>
      <c r="G13" s="46"/>
      <c r="H13" s="46"/>
      <c r="I13" s="46"/>
      <c r="J13" s="46"/>
      <c r="K13" s="46"/>
      <c r="L13" s="35" t="s">
        <v>61</v>
      </c>
      <c r="M13" s="46" t="s">
        <v>73</v>
      </c>
      <c r="N13" s="46"/>
      <c r="O13" s="46"/>
      <c r="P13" s="46"/>
      <c r="Q13" s="46"/>
      <c r="R13" s="46"/>
      <c r="S13" s="46"/>
      <c r="T13" s="46"/>
      <c r="U13" s="46"/>
      <c r="V13" s="87"/>
      <c r="W13" s="35"/>
      <c r="X13" s="35" t="s">
        <v>61</v>
      </c>
      <c r="Y13" s="46" t="s">
        <v>77</v>
      </c>
      <c r="Z13" s="46"/>
      <c r="AA13" s="46"/>
      <c r="AB13" s="46"/>
      <c r="AC13" s="46"/>
      <c r="AD13" s="46"/>
      <c r="AE13" s="199"/>
      <c r="AF13" s="199"/>
      <c r="AG13" s="208" t="s">
        <v>61</v>
      </c>
      <c r="AH13" s="47" t="s">
        <v>40</v>
      </c>
      <c r="AI13" s="47"/>
      <c r="AJ13" s="47"/>
      <c r="AK13" s="47"/>
      <c r="AL13" s="47"/>
      <c r="AM13" s="47"/>
      <c r="AN13" s="47"/>
      <c r="AO13" s="218"/>
      <c r="AP13" s="46"/>
      <c r="AQ13" s="46"/>
      <c r="AR13" s="46"/>
      <c r="AS13" s="46"/>
      <c r="AT13" s="46"/>
      <c r="AU13" s="46"/>
      <c r="AV13" s="208"/>
      <c r="AW13" s="47"/>
      <c r="AX13" s="47"/>
      <c r="AY13" s="47"/>
      <c r="AZ13" s="47"/>
      <c r="BA13" s="47"/>
      <c r="BB13" s="47"/>
      <c r="BC13" s="47"/>
      <c r="BD13" s="199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T13" s="87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</row>
    <row r="14" spans="2:99" s="3" customFormat="1" ht="18" customHeight="1">
      <c r="B14" s="14"/>
      <c r="C14" s="233" t="s">
        <v>32</v>
      </c>
      <c r="D14" s="46" t="s">
        <v>71</v>
      </c>
      <c r="E14" s="46"/>
      <c r="F14" s="46"/>
      <c r="G14" s="46"/>
      <c r="H14" s="46"/>
      <c r="I14" s="46"/>
      <c r="J14" s="46"/>
      <c r="K14" s="46"/>
      <c r="L14" s="35" t="s">
        <v>61</v>
      </c>
      <c r="M14" s="46" t="s">
        <v>75</v>
      </c>
      <c r="N14" s="46"/>
      <c r="O14" s="46"/>
      <c r="P14" s="46"/>
      <c r="Q14" s="46"/>
      <c r="R14" s="46"/>
      <c r="S14" s="46"/>
      <c r="T14" s="46"/>
      <c r="U14" s="46"/>
      <c r="V14" s="87"/>
      <c r="W14" s="35"/>
      <c r="X14" s="35" t="s">
        <v>61</v>
      </c>
      <c r="Y14" s="46" t="s">
        <v>78</v>
      </c>
      <c r="Z14" s="46"/>
      <c r="AA14" s="46"/>
      <c r="AB14" s="46"/>
      <c r="AC14" s="46"/>
      <c r="AD14" s="46"/>
      <c r="AE14" s="199"/>
      <c r="AF14" s="199"/>
      <c r="AG14" s="208" t="s">
        <v>61</v>
      </c>
      <c r="AH14" s="127" t="s">
        <v>82</v>
      </c>
      <c r="AI14" s="127"/>
      <c r="AJ14" s="127"/>
      <c r="AK14" s="127"/>
      <c r="AL14" s="127"/>
      <c r="AM14" s="127"/>
      <c r="AN14" s="127"/>
      <c r="AO14" s="218"/>
      <c r="AP14" s="46"/>
      <c r="AQ14" s="46"/>
      <c r="AR14" s="46"/>
      <c r="AS14" s="46"/>
      <c r="AT14" s="46"/>
      <c r="AU14" s="46"/>
      <c r="AV14" s="208"/>
      <c r="AW14" s="127"/>
      <c r="AX14" s="127"/>
      <c r="AY14" s="127"/>
      <c r="AZ14" s="127"/>
      <c r="BA14" s="127"/>
      <c r="BB14" s="127"/>
      <c r="BC14" s="127"/>
      <c r="BD14" s="199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T14" s="87"/>
      <c r="BU14" s="47"/>
      <c r="BV14" s="47"/>
      <c r="BW14" s="47"/>
      <c r="BX14" s="47"/>
      <c r="BY14" s="47"/>
      <c r="BZ14" s="47"/>
      <c r="CA14" s="47"/>
      <c r="CB14" s="82"/>
      <c r="CC14" s="82"/>
      <c r="CD14" s="82"/>
      <c r="CE14" s="82"/>
      <c r="CF14" s="82"/>
      <c r="CG14" s="82"/>
      <c r="CH14" s="82"/>
      <c r="CI14" s="82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</row>
    <row r="15" spans="2:99" s="3" customFormat="1" ht="18" customHeight="1">
      <c r="B15" s="14"/>
      <c r="C15" s="35"/>
      <c r="D15" s="47"/>
      <c r="E15" s="47"/>
      <c r="F15" s="47"/>
      <c r="G15" s="47"/>
      <c r="H15" s="47"/>
      <c r="I15" s="47"/>
      <c r="J15" s="82"/>
      <c r="K15" s="82"/>
      <c r="L15" s="85"/>
      <c r="M15" s="82" t="s">
        <v>27</v>
      </c>
      <c r="N15" s="82"/>
      <c r="O15" s="82"/>
      <c r="P15" s="82"/>
      <c r="Q15" s="82"/>
      <c r="R15" s="82"/>
      <c r="S15" s="82"/>
      <c r="T15" s="82"/>
      <c r="U15" s="82"/>
      <c r="V15" s="87"/>
      <c r="W15" s="35"/>
      <c r="X15" s="35"/>
      <c r="Y15" s="47"/>
      <c r="Z15" s="87"/>
      <c r="AA15" s="46"/>
      <c r="AB15" s="46"/>
      <c r="AC15" s="46"/>
      <c r="AD15" s="46"/>
      <c r="AE15" s="199"/>
      <c r="AF15" s="199"/>
      <c r="AG15" s="208"/>
      <c r="AH15" s="199"/>
      <c r="AI15" s="199"/>
      <c r="AJ15" s="199"/>
      <c r="AK15" s="199"/>
      <c r="AL15" s="199"/>
      <c r="AM15" s="199"/>
      <c r="AN15" s="199"/>
      <c r="AO15" s="218"/>
      <c r="AP15" s="47"/>
      <c r="AQ15" s="47"/>
      <c r="AR15" s="47"/>
      <c r="AS15" s="47"/>
      <c r="AT15" s="47"/>
      <c r="AU15" s="47"/>
      <c r="AV15" s="208"/>
      <c r="AW15" s="199"/>
      <c r="AX15" s="199"/>
      <c r="AY15" s="199"/>
      <c r="AZ15" s="199"/>
      <c r="BA15" s="199"/>
      <c r="BB15" s="199"/>
      <c r="BC15" s="199"/>
      <c r="BD15" s="199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T15" s="87"/>
      <c r="BU15" s="47"/>
      <c r="BV15" s="47"/>
      <c r="BW15" s="47"/>
      <c r="BX15" s="47"/>
      <c r="BY15" s="47"/>
      <c r="BZ15" s="47"/>
      <c r="CA15" s="47"/>
      <c r="CB15" s="82"/>
      <c r="CC15" s="82"/>
      <c r="CD15" s="82"/>
      <c r="CE15" s="82"/>
      <c r="CF15" s="82"/>
      <c r="CG15" s="82"/>
      <c r="CH15" s="82"/>
      <c r="CI15" s="82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</row>
    <row r="16" spans="2:99" s="3" customFormat="1" ht="18" customHeight="1">
      <c r="B16" s="14"/>
      <c r="C16" s="35" t="s">
        <v>61</v>
      </c>
      <c r="D16" s="47" t="s">
        <v>41</v>
      </c>
      <c r="E16" s="47"/>
      <c r="F16" s="47"/>
      <c r="G16" s="47"/>
      <c r="H16" s="47"/>
      <c r="I16" s="47"/>
      <c r="J16" s="47"/>
      <c r="K16" s="82"/>
      <c r="L16" s="85"/>
      <c r="M16" s="82" t="s">
        <v>74</v>
      </c>
      <c r="N16" s="82"/>
      <c r="O16" s="82"/>
      <c r="P16" s="82"/>
      <c r="Q16" s="82"/>
      <c r="R16" s="82"/>
      <c r="S16" s="82"/>
      <c r="T16" s="82"/>
      <c r="U16" s="82"/>
      <c r="V16" s="87"/>
      <c r="W16" s="35"/>
      <c r="X16" s="35" t="s">
        <v>61</v>
      </c>
      <c r="Y16" s="47" t="s">
        <v>79</v>
      </c>
      <c r="Z16" s="47"/>
      <c r="AA16" s="47"/>
      <c r="AB16" s="47"/>
      <c r="AC16" s="47"/>
      <c r="AD16" s="47"/>
      <c r="AE16" s="47"/>
      <c r="AF16" s="47"/>
      <c r="AG16" s="208" t="s">
        <v>61</v>
      </c>
      <c r="AH16" s="127" t="s">
        <v>17</v>
      </c>
      <c r="AI16" s="127"/>
      <c r="AJ16" s="127"/>
      <c r="AK16" s="127"/>
      <c r="AL16" s="127"/>
      <c r="AM16" s="127"/>
      <c r="AN16" s="127"/>
      <c r="AO16" s="143"/>
      <c r="AP16" s="47"/>
      <c r="AQ16" s="47"/>
      <c r="AR16" s="47"/>
      <c r="AS16" s="47"/>
      <c r="AT16" s="47"/>
      <c r="AU16" s="47"/>
      <c r="AV16" s="208"/>
      <c r="AW16" s="127"/>
      <c r="AX16" s="127"/>
      <c r="AY16" s="127"/>
      <c r="AZ16" s="127"/>
      <c r="BA16" s="127"/>
      <c r="BB16" s="127"/>
      <c r="BC16" s="127"/>
      <c r="BD16" s="12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T16" s="8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82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</row>
    <row r="17" spans="2:99" s="3" customFormat="1" ht="18" customHeight="1">
      <c r="B17" s="14"/>
      <c r="C17" s="35"/>
      <c r="D17" s="47"/>
      <c r="E17" s="47"/>
      <c r="F17" s="47"/>
      <c r="G17" s="47"/>
      <c r="H17" s="47"/>
      <c r="I17" s="47"/>
      <c r="J17" s="47"/>
      <c r="K17" s="47"/>
      <c r="L17" s="35"/>
      <c r="M17" s="47"/>
      <c r="N17" s="47"/>
      <c r="O17" s="47"/>
      <c r="P17" s="47"/>
      <c r="Q17" s="82"/>
      <c r="R17" s="47"/>
      <c r="S17" s="47"/>
      <c r="T17" s="47"/>
      <c r="U17" s="47"/>
      <c r="V17" s="87"/>
      <c r="W17" s="35"/>
      <c r="X17" s="35"/>
      <c r="Y17" s="47" t="s">
        <v>30</v>
      </c>
      <c r="Z17" s="47"/>
      <c r="AA17" s="47"/>
      <c r="AB17" s="47"/>
      <c r="AC17" s="47"/>
      <c r="AD17" s="47"/>
      <c r="AE17" s="47"/>
      <c r="AF17" s="47"/>
      <c r="AG17" s="208"/>
      <c r="AH17" s="47" t="s">
        <v>34</v>
      </c>
      <c r="AI17" s="47"/>
      <c r="AJ17" s="47"/>
      <c r="AK17" s="47"/>
      <c r="AL17" s="47"/>
      <c r="AM17" s="47"/>
      <c r="AN17" s="47"/>
      <c r="AO17" s="219"/>
      <c r="AP17" s="47"/>
      <c r="AQ17" s="47"/>
      <c r="AR17" s="47"/>
      <c r="AS17" s="47"/>
      <c r="AT17" s="47"/>
      <c r="AU17" s="47"/>
      <c r="AV17" s="208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T17" s="8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82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</row>
    <row r="18" spans="2:99" s="3" customFormat="1" ht="18" customHeight="1">
      <c r="B18" s="14"/>
      <c r="C18" s="35" t="s">
        <v>61</v>
      </c>
      <c r="D18" s="47" t="s">
        <v>18</v>
      </c>
      <c r="E18" s="47"/>
      <c r="F18" s="47"/>
      <c r="G18" s="47"/>
      <c r="H18" s="47"/>
      <c r="I18" s="47"/>
      <c r="J18" s="47"/>
      <c r="K18" s="47"/>
      <c r="L18" s="35" t="s">
        <v>61</v>
      </c>
      <c r="M18" s="47" t="s">
        <v>76</v>
      </c>
      <c r="N18" s="47"/>
      <c r="O18" s="47"/>
      <c r="P18" s="47"/>
      <c r="Q18" s="47"/>
      <c r="R18" s="47"/>
      <c r="S18" s="47"/>
      <c r="T18" s="47"/>
      <c r="U18" s="47"/>
      <c r="V18" s="87"/>
      <c r="W18" s="35"/>
      <c r="X18" s="35"/>
      <c r="Y18" s="47" t="s">
        <v>21</v>
      </c>
      <c r="Z18" s="47"/>
      <c r="AA18" s="47"/>
      <c r="AB18" s="47"/>
      <c r="AC18" s="47"/>
      <c r="AD18" s="47"/>
      <c r="AE18" s="47"/>
      <c r="AF18" s="47"/>
      <c r="AG18" s="208"/>
      <c r="AH18" s="210" t="s">
        <v>8</v>
      </c>
      <c r="AI18" s="210"/>
      <c r="AJ18" s="210"/>
      <c r="AK18" s="210"/>
      <c r="AL18" s="210"/>
      <c r="AM18" s="210"/>
      <c r="AN18" s="210"/>
      <c r="AO18" s="220"/>
      <c r="AP18" s="47"/>
      <c r="AQ18" s="47"/>
      <c r="AR18" s="47"/>
      <c r="AS18" s="47"/>
      <c r="AT18" s="47"/>
      <c r="AU18" s="47"/>
      <c r="AV18" s="208"/>
      <c r="AW18" s="210"/>
      <c r="AX18" s="210"/>
      <c r="AY18" s="210"/>
      <c r="AZ18" s="210"/>
      <c r="BA18" s="210"/>
      <c r="BB18" s="210"/>
      <c r="BC18" s="210"/>
      <c r="BD18" s="210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T18" s="87"/>
      <c r="BU18" s="47"/>
      <c r="BV18" s="47"/>
      <c r="BW18" s="47"/>
      <c r="BX18" s="47"/>
      <c r="BY18" s="47"/>
      <c r="BZ18" s="47"/>
      <c r="CA18" s="47"/>
      <c r="CB18" s="210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</row>
    <row r="19" spans="2:99" s="3" customFormat="1" ht="18" customHeight="1">
      <c r="B19" s="15"/>
      <c r="C19" s="36" t="s">
        <v>61</v>
      </c>
      <c r="D19" s="48" t="s">
        <v>72</v>
      </c>
      <c r="E19" s="48"/>
      <c r="F19" s="48"/>
      <c r="G19" s="48"/>
      <c r="H19" s="48"/>
      <c r="I19" s="48"/>
      <c r="J19" s="83"/>
      <c r="K19" s="48"/>
      <c r="L19" s="36" t="s">
        <v>61</v>
      </c>
      <c r="M19" s="48" t="s">
        <v>58</v>
      </c>
      <c r="N19" s="48"/>
      <c r="O19" s="48"/>
      <c r="P19" s="48"/>
      <c r="Q19" s="48"/>
      <c r="R19" s="48"/>
      <c r="S19" s="48"/>
      <c r="T19" s="48"/>
      <c r="U19" s="48"/>
      <c r="V19" s="4"/>
      <c r="W19" s="36"/>
      <c r="X19" s="36" t="s">
        <v>61</v>
      </c>
      <c r="Y19" s="48" t="s">
        <v>80</v>
      </c>
      <c r="Z19" s="48"/>
      <c r="AA19" s="48"/>
      <c r="AB19" s="48"/>
      <c r="AC19" s="48"/>
      <c r="AD19" s="48"/>
      <c r="AE19" s="200"/>
      <c r="AF19" s="200"/>
      <c r="AG19" s="209"/>
      <c r="AH19" s="200"/>
      <c r="AI19" s="200"/>
      <c r="AJ19" s="200"/>
      <c r="AK19" s="200"/>
      <c r="AL19" s="200"/>
      <c r="AM19" s="200"/>
      <c r="AN19" s="200"/>
      <c r="AO19" s="221"/>
      <c r="AP19" s="47"/>
      <c r="AQ19" s="47"/>
      <c r="AR19" s="47"/>
      <c r="AS19" s="47"/>
      <c r="AT19" s="47"/>
      <c r="AU19" s="47"/>
      <c r="AV19" s="208"/>
      <c r="AW19" s="199"/>
      <c r="AX19" s="199"/>
      <c r="AY19" s="199"/>
      <c r="AZ19" s="199"/>
      <c r="BA19" s="199"/>
      <c r="BB19" s="199"/>
      <c r="BC19" s="199"/>
      <c r="BD19" s="199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T19" s="8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</row>
    <row r="20" spans="2:99" ht="6.75" customHeight="1">
      <c r="AT20" s="35"/>
      <c r="AU20" s="47"/>
      <c r="AV20" s="47"/>
      <c r="AW20" s="47"/>
      <c r="AX20" s="47"/>
      <c r="AY20" s="47"/>
      <c r="AZ20" s="47"/>
      <c r="BA20" s="47"/>
      <c r="BB20" s="47"/>
    </row>
    <row r="21" spans="2:99" ht="18.75" customHeight="1">
      <c r="B21" s="16" t="s">
        <v>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91" t="s">
        <v>28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T21" s="35"/>
      <c r="AU21" s="47"/>
      <c r="AV21" s="47"/>
      <c r="AW21" s="47"/>
      <c r="AX21" s="47"/>
      <c r="AY21" s="47"/>
      <c r="AZ21" s="47"/>
      <c r="BA21" s="199"/>
      <c r="BB21" s="199"/>
    </row>
    <row r="22" spans="2:99" ht="20.25" customHeight="1">
      <c r="B22" s="17" t="s">
        <v>13</v>
      </c>
      <c r="C22" s="37" t="s"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99"/>
      <c r="V22" s="110" t="s">
        <v>11</v>
      </c>
      <c r="W22" s="120"/>
      <c r="X22" s="120"/>
      <c r="Y22" s="120"/>
      <c r="Z22" s="120"/>
      <c r="AA22" s="120"/>
      <c r="AB22" s="120"/>
      <c r="AC22" s="120"/>
      <c r="AD22" s="120"/>
      <c r="AE22" s="201"/>
      <c r="AF22" s="110" t="s">
        <v>59</v>
      </c>
      <c r="AG22" s="120"/>
      <c r="AH22" s="120"/>
      <c r="AI22" s="120"/>
      <c r="AJ22" s="120"/>
      <c r="AK22" s="120"/>
      <c r="AL22" s="120"/>
      <c r="AM22" s="120"/>
      <c r="AN22" s="120"/>
      <c r="AO22" s="201"/>
    </row>
    <row r="23" spans="2:99" ht="20.25" customHeight="1">
      <c r="B23" s="18"/>
      <c r="C23" s="38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100"/>
      <c r="V23" s="111" t="s">
        <v>14</v>
      </c>
      <c r="W23" s="121"/>
      <c r="X23" s="121"/>
      <c r="Y23" s="121"/>
      <c r="Z23" s="121"/>
      <c r="AA23" s="121"/>
      <c r="AB23" s="159"/>
      <c r="AC23" s="170" t="s">
        <v>47</v>
      </c>
      <c r="AD23" s="185"/>
      <c r="AE23" s="202"/>
      <c r="AF23" s="111" t="s">
        <v>14</v>
      </c>
      <c r="AG23" s="121"/>
      <c r="AH23" s="121"/>
      <c r="AI23" s="121"/>
      <c r="AJ23" s="121"/>
      <c r="AK23" s="121"/>
      <c r="AL23" s="159"/>
      <c r="AM23" s="170" t="s">
        <v>47</v>
      </c>
      <c r="AN23" s="185"/>
      <c r="AO23" s="202"/>
      <c r="AP23" s="224"/>
      <c r="AQ23" s="224"/>
      <c r="AR23" s="224"/>
      <c r="AS23" s="224"/>
      <c r="AT23" s="224"/>
      <c r="AU23" s="224"/>
      <c r="AV23" s="224"/>
      <c r="AW23" s="35"/>
      <c r="AX23" s="35"/>
      <c r="AY23" s="35"/>
      <c r="AZ23" s="35"/>
      <c r="BA23" s="35"/>
      <c r="BB23" s="35"/>
    </row>
    <row r="24" spans="2:99" ht="24.75" customHeight="1">
      <c r="B24" s="19">
        <v>1</v>
      </c>
      <c r="C24" s="39" t="s">
        <v>50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101"/>
      <c r="V24" s="112" t="s">
        <v>61</v>
      </c>
      <c r="W24" s="122" t="s">
        <v>26</v>
      </c>
      <c r="X24" s="136"/>
      <c r="Y24" s="250" t="s">
        <v>32</v>
      </c>
      <c r="Z24" s="122" t="s">
        <v>20</v>
      </c>
      <c r="AA24" s="122"/>
      <c r="AB24" s="160"/>
      <c r="AC24" s="172"/>
      <c r="AD24" s="186"/>
      <c r="AE24" s="203"/>
      <c r="AF24" s="112" t="s">
        <v>61</v>
      </c>
      <c r="AG24" s="122" t="s">
        <v>26</v>
      </c>
      <c r="AH24" s="136"/>
      <c r="AI24" s="250" t="s">
        <v>32</v>
      </c>
      <c r="AJ24" s="122" t="s">
        <v>20</v>
      </c>
      <c r="AK24" s="122"/>
      <c r="AL24" s="160"/>
      <c r="AM24" s="172"/>
      <c r="AN24" s="186"/>
      <c r="AO24" s="203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</row>
    <row r="25" spans="2:99" ht="24.75" customHeight="1">
      <c r="B25" s="20">
        <v>2</v>
      </c>
      <c r="C25" s="40" t="s">
        <v>33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102"/>
      <c r="V25" s="113" t="s">
        <v>61</v>
      </c>
      <c r="W25" s="123" t="s">
        <v>26</v>
      </c>
      <c r="X25" s="137"/>
      <c r="Y25" s="251" t="s">
        <v>32</v>
      </c>
      <c r="Z25" s="123" t="s">
        <v>20</v>
      </c>
      <c r="AA25" s="123"/>
      <c r="AB25" s="161"/>
      <c r="AC25" s="171"/>
      <c r="AD25" s="187">
        <f>COUNTIF(Y24:Y28,"☑")</f>
        <v>3</v>
      </c>
      <c r="AE25" s="203"/>
      <c r="AF25" s="245" t="s">
        <v>32</v>
      </c>
      <c r="AG25" s="123" t="s">
        <v>26</v>
      </c>
      <c r="AH25" s="137"/>
      <c r="AI25" s="149" t="s">
        <v>61</v>
      </c>
      <c r="AJ25" s="123" t="s">
        <v>20</v>
      </c>
      <c r="AK25" s="123"/>
      <c r="AL25" s="161"/>
      <c r="AM25" s="171"/>
      <c r="AN25" s="187">
        <f>COUNTIF(AI24:AI28,"☑")</f>
        <v>2</v>
      </c>
      <c r="AO25" s="203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</row>
    <row r="26" spans="2:99" ht="24.75" customHeight="1">
      <c r="B26" s="20">
        <v>3</v>
      </c>
      <c r="C26" s="40" t="s">
        <v>49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102"/>
      <c r="V26" s="113" t="s">
        <v>61</v>
      </c>
      <c r="W26" s="123" t="s">
        <v>26</v>
      </c>
      <c r="X26" s="137"/>
      <c r="Y26" s="251" t="s">
        <v>32</v>
      </c>
      <c r="Z26" s="123" t="s">
        <v>20</v>
      </c>
      <c r="AA26" s="123"/>
      <c r="AB26" s="161"/>
      <c r="AC26" s="172"/>
      <c r="AD26" s="188">
        <v>5</v>
      </c>
      <c r="AE26" s="203"/>
      <c r="AF26" s="113" t="s">
        <v>61</v>
      </c>
      <c r="AG26" s="123" t="s">
        <v>26</v>
      </c>
      <c r="AH26" s="137"/>
      <c r="AI26" s="251" t="s">
        <v>32</v>
      </c>
      <c r="AJ26" s="123" t="s">
        <v>20</v>
      </c>
      <c r="AK26" s="123"/>
      <c r="AL26" s="161"/>
      <c r="AM26" s="172"/>
      <c r="AN26" s="188">
        <v>5</v>
      </c>
      <c r="AO26" s="203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</row>
    <row r="27" spans="2:99" ht="24.75" customHeight="1">
      <c r="B27" s="20">
        <v>4</v>
      </c>
      <c r="C27" s="40" t="s">
        <v>6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102"/>
      <c r="V27" s="245" t="s">
        <v>32</v>
      </c>
      <c r="W27" s="123" t="s">
        <v>26</v>
      </c>
      <c r="X27" s="137"/>
      <c r="Y27" s="149" t="s">
        <v>61</v>
      </c>
      <c r="Z27" s="123" t="s">
        <v>20</v>
      </c>
      <c r="AA27" s="123"/>
      <c r="AB27" s="161"/>
      <c r="AC27" s="172"/>
      <c r="AD27" s="186"/>
      <c r="AE27" s="203"/>
      <c r="AF27" s="245" t="s">
        <v>32</v>
      </c>
      <c r="AG27" s="123" t="s">
        <v>26</v>
      </c>
      <c r="AH27" s="137"/>
      <c r="AI27" s="149" t="s">
        <v>61</v>
      </c>
      <c r="AJ27" s="123" t="s">
        <v>20</v>
      </c>
      <c r="AK27" s="123"/>
      <c r="AL27" s="161"/>
      <c r="AM27" s="172"/>
      <c r="AN27" s="186"/>
      <c r="AO27" s="203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</row>
    <row r="28" spans="2:99" ht="24.75" customHeight="1">
      <c r="B28" s="21">
        <v>5</v>
      </c>
      <c r="C28" s="41" t="s">
        <v>25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103"/>
      <c r="V28" s="246" t="s">
        <v>32</v>
      </c>
      <c r="W28" s="109" t="s">
        <v>26</v>
      </c>
      <c r="X28" s="138"/>
      <c r="Y28" s="150" t="s">
        <v>61</v>
      </c>
      <c r="Z28" s="109" t="s">
        <v>20</v>
      </c>
      <c r="AA28" s="109"/>
      <c r="AB28" s="162"/>
      <c r="AC28" s="173"/>
      <c r="AD28" s="189"/>
      <c r="AE28" s="203"/>
      <c r="AF28" s="246" t="s">
        <v>32</v>
      </c>
      <c r="AG28" s="109" t="s">
        <v>26</v>
      </c>
      <c r="AH28" s="138"/>
      <c r="AI28" s="150" t="s">
        <v>61</v>
      </c>
      <c r="AJ28" s="109" t="s">
        <v>20</v>
      </c>
      <c r="AK28" s="109"/>
      <c r="AL28" s="162"/>
      <c r="AM28" s="173"/>
      <c r="AN28" s="189"/>
      <c r="AO28" s="203"/>
      <c r="AP28" s="225"/>
      <c r="AQ28" s="225"/>
      <c r="AR28" s="225"/>
      <c r="AS28" s="225"/>
      <c r="AT28" s="225"/>
      <c r="AU28" s="225"/>
      <c r="AV28" s="225"/>
      <c r="AW28" s="228"/>
      <c r="AX28" s="228"/>
      <c r="AY28" s="228"/>
      <c r="AZ28" s="228"/>
      <c r="BA28" s="228"/>
      <c r="BB28" s="228"/>
    </row>
    <row r="29" spans="2:99" ht="24.75" customHeight="1">
      <c r="B29" s="22">
        <v>6</v>
      </c>
      <c r="C29" s="42" t="s">
        <v>87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104"/>
      <c r="V29" s="247" t="s">
        <v>32</v>
      </c>
      <c r="W29" s="123" t="s">
        <v>26</v>
      </c>
      <c r="X29" s="137"/>
      <c r="Y29" s="148" t="s">
        <v>61</v>
      </c>
      <c r="Z29" s="4" t="s">
        <v>20</v>
      </c>
      <c r="AA29" s="4"/>
      <c r="AB29" s="163"/>
      <c r="AC29" s="174"/>
      <c r="AD29" s="190"/>
      <c r="AE29" s="204"/>
      <c r="AF29" s="247" t="s">
        <v>32</v>
      </c>
      <c r="AG29" s="123" t="s">
        <v>26</v>
      </c>
      <c r="AH29" s="137"/>
      <c r="AJ29" s="4" t="s">
        <v>20</v>
      </c>
      <c r="AK29" s="4"/>
      <c r="AL29" s="163"/>
      <c r="AM29" s="174"/>
      <c r="AN29" s="190"/>
      <c r="AO29" s="204"/>
      <c r="AP29" s="225"/>
      <c r="AQ29" s="225"/>
      <c r="AR29" s="225"/>
      <c r="AS29" s="225"/>
      <c r="AT29" s="225"/>
      <c r="AU29" s="225"/>
      <c r="AV29" s="225"/>
      <c r="AW29" s="228"/>
      <c r="AX29" s="228"/>
      <c r="AY29" s="228"/>
      <c r="AZ29" s="228"/>
      <c r="BA29" s="228"/>
      <c r="BB29" s="228"/>
    </row>
    <row r="30" spans="2:99" ht="24.75" customHeight="1">
      <c r="B30" s="20">
        <v>7</v>
      </c>
      <c r="C30" s="40" t="s">
        <v>16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102"/>
      <c r="V30" s="113" t="s">
        <v>61</v>
      </c>
      <c r="W30" s="123" t="s">
        <v>26</v>
      </c>
      <c r="X30" s="137"/>
      <c r="Y30" s="251" t="s">
        <v>32</v>
      </c>
      <c r="Z30" s="123" t="s">
        <v>20</v>
      </c>
      <c r="AA30" s="123"/>
      <c r="AB30" s="161"/>
      <c r="AC30" s="171"/>
      <c r="AD30" s="187">
        <f>COUNTIF(Y29:Y31,"☑")+COUNTIF(V32:V33,"☑")</f>
        <v>2</v>
      </c>
      <c r="AE30" s="203"/>
      <c r="AF30" s="245" t="s">
        <v>32</v>
      </c>
      <c r="AG30" s="123" t="s">
        <v>26</v>
      </c>
      <c r="AH30" s="137"/>
      <c r="AI30" s="149" t="s">
        <v>61</v>
      </c>
      <c r="AJ30" s="123" t="s">
        <v>20</v>
      </c>
      <c r="AK30" s="123"/>
      <c r="AL30" s="161"/>
      <c r="AM30" s="171"/>
      <c r="AN30" s="187">
        <f>COUNTIF(AI29:AI31,"☑")+COUNTIF(AF32:AF33,"☑")</f>
        <v>2</v>
      </c>
      <c r="AO30" s="203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</row>
    <row r="31" spans="2:99" ht="24.75" customHeight="1">
      <c r="B31" s="20">
        <v>8</v>
      </c>
      <c r="C31" s="40" t="s">
        <v>52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102"/>
      <c r="V31" s="113" t="s">
        <v>61</v>
      </c>
      <c r="W31" s="123" t="s">
        <v>26</v>
      </c>
      <c r="X31" s="137"/>
      <c r="Y31" s="251" t="s">
        <v>32</v>
      </c>
      <c r="Z31" s="123" t="s">
        <v>20</v>
      </c>
      <c r="AA31" s="123"/>
      <c r="AB31" s="161"/>
      <c r="AC31" s="171"/>
      <c r="AD31" s="188">
        <v>5</v>
      </c>
      <c r="AE31" s="203"/>
      <c r="AF31" s="245" t="s">
        <v>32</v>
      </c>
      <c r="AG31" s="123" t="s">
        <v>26</v>
      </c>
      <c r="AH31" s="137"/>
      <c r="AI31" s="149" t="s">
        <v>61</v>
      </c>
      <c r="AJ31" s="123" t="s">
        <v>20</v>
      </c>
      <c r="AK31" s="123"/>
      <c r="AL31" s="161"/>
      <c r="AM31" s="171"/>
      <c r="AN31" s="188">
        <v>5</v>
      </c>
      <c r="AO31" s="203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</row>
    <row r="32" spans="2:99" ht="24.75" customHeight="1">
      <c r="B32" s="20">
        <v>9</v>
      </c>
      <c r="C32" s="40" t="s">
        <v>37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102"/>
      <c r="V32" s="113" t="s">
        <v>61</v>
      </c>
      <c r="W32" s="52" t="s">
        <v>46</v>
      </c>
      <c r="X32" s="139"/>
      <c r="Y32" s="251" t="s">
        <v>32</v>
      </c>
      <c r="Z32" s="123" t="s">
        <v>56</v>
      </c>
      <c r="AA32" s="123"/>
      <c r="AB32" s="161"/>
      <c r="AC32" s="171"/>
      <c r="AD32" s="186"/>
      <c r="AE32" s="203"/>
      <c r="AF32" s="245" t="s">
        <v>32</v>
      </c>
      <c r="AG32" s="52" t="s">
        <v>46</v>
      </c>
      <c r="AH32" s="139"/>
      <c r="AI32" s="149" t="s">
        <v>61</v>
      </c>
      <c r="AJ32" s="123" t="s">
        <v>56</v>
      </c>
      <c r="AK32" s="123"/>
      <c r="AL32" s="161"/>
      <c r="AM32" s="171"/>
      <c r="AN32" s="186"/>
      <c r="AO32" s="203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</row>
    <row r="33" spans="2:54" ht="24.75" customHeight="1">
      <c r="B33" s="21">
        <v>10</v>
      </c>
      <c r="C33" s="41" t="s">
        <v>38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103"/>
      <c r="V33" s="115" t="s">
        <v>61</v>
      </c>
      <c r="W33" s="53" t="s">
        <v>46</v>
      </c>
      <c r="X33" s="140"/>
      <c r="Y33" s="252" t="s">
        <v>32</v>
      </c>
      <c r="Z33" s="155" t="s">
        <v>56</v>
      </c>
      <c r="AA33" s="155"/>
      <c r="AB33" s="164"/>
      <c r="AC33" s="175"/>
      <c r="AD33" s="189"/>
      <c r="AE33" s="205"/>
      <c r="AF33" s="260" t="s">
        <v>32</v>
      </c>
      <c r="AG33" s="53" t="s">
        <v>46</v>
      </c>
      <c r="AH33" s="140"/>
      <c r="AI33" s="151" t="s">
        <v>61</v>
      </c>
      <c r="AJ33" s="155" t="s">
        <v>56</v>
      </c>
      <c r="AK33" s="155"/>
      <c r="AL33" s="164"/>
      <c r="AM33" s="175"/>
      <c r="AN33" s="189"/>
      <c r="AO33" s="205"/>
      <c r="AP33" s="225"/>
      <c r="AQ33" s="225"/>
      <c r="AR33" s="225"/>
      <c r="AS33" s="225"/>
      <c r="AT33" s="225"/>
      <c r="AU33" s="225"/>
      <c r="AV33" s="225"/>
      <c r="AW33" s="228"/>
      <c r="AX33" s="228"/>
      <c r="AY33" s="228"/>
      <c r="AZ33" s="228"/>
      <c r="BA33" s="228"/>
      <c r="BB33" s="228"/>
    </row>
    <row r="34" spans="2:54" ht="24.75" customHeight="1">
      <c r="B34" s="23">
        <v>11</v>
      </c>
      <c r="C34" s="42" t="s">
        <v>45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104"/>
      <c r="V34" s="116" t="s">
        <v>61</v>
      </c>
      <c r="W34" s="54" t="s">
        <v>46</v>
      </c>
      <c r="X34" s="141"/>
      <c r="Y34" s="253" t="s">
        <v>32</v>
      </c>
      <c r="Z34" s="27" t="s">
        <v>56</v>
      </c>
      <c r="AA34" s="27"/>
      <c r="AB34" s="165"/>
      <c r="AC34" s="176"/>
      <c r="AD34" s="190"/>
      <c r="AE34" s="204"/>
      <c r="AF34" s="248" t="s">
        <v>32</v>
      </c>
      <c r="AG34" s="54" t="s">
        <v>46</v>
      </c>
      <c r="AH34" s="141"/>
      <c r="AI34" s="152" t="s">
        <v>61</v>
      </c>
      <c r="AJ34" s="27" t="s">
        <v>56</v>
      </c>
      <c r="AK34" s="27"/>
      <c r="AL34" s="165"/>
      <c r="AM34" s="176"/>
      <c r="AN34" s="190"/>
      <c r="AO34" s="204"/>
      <c r="AP34" s="225"/>
      <c r="AQ34" s="225"/>
      <c r="AR34" s="225"/>
      <c r="AS34" s="225"/>
      <c r="AT34" s="225"/>
      <c r="AU34" s="225"/>
      <c r="AV34" s="225"/>
      <c r="AW34" s="228"/>
      <c r="AX34" s="228"/>
      <c r="AY34" s="228"/>
      <c r="AZ34" s="228"/>
      <c r="BA34" s="228"/>
      <c r="BB34" s="228"/>
    </row>
    <row r="35" spans="2:54" ht="26.25" customHeight="1">
      <c r="B35" s="24">
        <v>12</v>
      </c>
      <c r="C35" s="40" t="s">
        <v>83</v>
      </c>
      <c r="D35" s="52"/>
      <c r="E35" s="52"/>
      <c r="F35" s="52"/>
      <c r="G35" s="240">
        <v>170</v>
      </c>
      <c r="H35" s="240"/>
      <c r="I35" s="52" t="s">
        <v>84</v>
      </c>
      <c r="K35" s="52"/>
      <c r="L35" s="240">
        <v>65</v>
      </c>
      <c r="M35" s="240"/>
      <c r="N35" s="52" t="s">
        <v>29</v>
      </c>
      <c r="O35" s="52"/>
      <c r="P35" s="88">
        <f>IFERROR(L35/(G35*0.01)/(G35*0.01),"")</f>
        <v>22.491349480968857</v>
      </c>
      <c r="Q35" s="88"/>
      <c r="R35" s="88"/>
      <c r="S35" s="52" t="s">
        <v>85</v>
      </c>
      <c r="T35" s="52"/>
      <c r="U35" s="102"/>
      <c r="V35" s="117"/>
      <c r="W35" s="124"/>
      <c r="X35" s="124"/>
      <c r="Y35" s="124"/>
      <c r="Z35" s="124"/>
      <c r="AA35" s="124"/>
      <c r="AB35" s="166"/>
      <c r="AC35" s="178"/>
      <c r="AD35" s="187">
        <f>COUNTIF(V34,"☑")+IF(P35&lt;18.5,1,0)</f>
        <v>0</v>
      </c>
      <c r="AE35" s="203"/>
      <c r="AF35" s="117"/>
      <c r="AG35" s="124"/>
      <c r="AH35" s="124"/>
      <c r="AI35" s="124"/>
      <c r="AJ35" s="124"/>
      <c r="AK35" s="124"/>
      <c r="AL35" s="166"/>
      <c r="AM35" s="178"/>
      <c r="AN35" s="187">
        <f>COUNTIF(AF34,"☑")+IF(P36&lt;18.5,1,0)</f>
        <v>1</v>
      </c>
      <c r="AO35" s="203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</row>
    <row r="36" spans="2:54" ht="26.25" customHeight="1">
      <c r="B36" s="25"/>
      <c r="C36" s="40" t="s">
        <v>81</v>
      </c>
      <c r="D36" s="52"/>
      <c r="E36" s="52"/>
      <c r="F36" s="52"/>
      <c r="G36" s="241">
        <v>170</v>
      </c>
      <c r="H36" s="241"/>
      <c r="I36" s="52" t="s">
        <v>84</v>
      </c>
      <c r="J36" s="52"/>
      <c r="K36" s="52"/>
      <c r="L36" s="241">
        <v>60</v>
      </c>
      <c r="M36" s="241"/>
      <c r="N36" s="52" t="s">
        <v>29</v>
      </c>
      <c r="O36" s="52"/>
      <c r="P36" s="89">
        <f>IFERROR(L36/(G36*0.01)/(G36*0.01),"")</f>
        <v>20.761245674740486</v>
      </c>
      <c r="Q36" s="89"/>
      <c r="R36" s="89"/>
      <c r="S36" s="52" t="s">
        <v>85</v>
      </c>
      <c r="T36" s="52"/>
      <c r="U36" s="102"/>
      <c r="V36" s="118"/>
      <c r="W36" s="125"/>
      <c r="X36" s="125"/>
      <c r="Y36" s="125"/>
      <c r="Z36" s="125"/>
      <c r="AA36" s="125"/>
      <c r="AB36" s="167"/>
      <c r="AC36" s="177"/>
      <c r="AD36" s="191">
        <v>2</v>
      </c>
      <c r="AE36" s="205"/>
      <c r="AF36" s="118"/>
      <c r="AG36" s="125"/>
      <c r="AH36" s="125"/>
      <c r="AI36" s="125"/>
      <c r="AJ36" s="125"/>
      <c r="AK36" s="125"/>
      <c r="AL36" s="167"/>
      <c r="AM36" s="177"/>
      <c r="AN36" s="191">
        <v>2</v>
      </c>
      <c r="AO36" s="20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</row>
    <row r="37" spans="2:54" ht="24.75" customHeight="1">
      <c r="B37" s="22">
        <v>13</v>
      </c>
      <c r="C37" s="42" t="s">
        <v>53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04"/>
      <c r="V37" s="112" t="s">
        <v>61</v>
      </c>
      <c r="W37" s="126" t="s">
        <v>46</v>
      </c>
      <c r="X37" s="142"/>
      <c r="Y37" s="250" t="s">
        <v>32</v>
      </c>
      <c r="Z37" s="4" t="s">
        <v>56</v>
      </c>
      <c r="AA37" s="4"/>
      <c r="AB37" s="163"/>
      <c r="AC37" s="172"/>
      <c r="AD37" s="186"/>
      <c r="AE37" s="203"/>
      <c r="AF37" s="247" t="s">
        <v>32</v>
      </c>
      <c r="AG37" s="126" t="s">
        <v>46</v>
      </c>
      <c r="AH37" s="142"/>
      <c r="AI37" s="148" t="s">
        <v>61</v>
      </c>
      <c r="AJ37" s="4" t="s">
        <v>56</v>
      </c>
      <c r="AK37" s="4"/>
      <c r="AL37" s="163"/>
      <c r="AM37" s="172"/>
      <c r="AN37" s="186"/>
      <c r="AO37" s="203"/>
      <c r="AP37" s="225"/>
      <c r="AQ37" s="225"/>
      <c r="AR37" s="225"/>
      <c r="AS37" s="225"/>
      <c r="AT37" s="225"/>
      <c r="AU37" s="225"/>
      <c r="AV37" s="225"/>
      <c r="AW37" s="225"/>
      <c r="AX37" s="225"/>
      <c r="AY37" s="228"/>
      <c r="AZ37" s="225"/>
      <c r="BA37" s="225"/>
      <c r="BB37" s="228"/>
    </row>
    <row r="38" spans="2:54" ht="24.75" customHeight="1">
      <c r="B38" s="20">
        <v>14</v>
      </c>
      <c r="C38" s="40" t="s">
        <v>54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102"/>
      <c r="V38" s="113" t="s">
        <v>61</v>
      </c>
      <c r="W38" s="52" t="s">
        <v>46</v>
      </c>
      <c r="X38" s="139"/>
      <c r="Y38" s="251" t="s">
        <v>32</v>
      </c>
      <c r="Z38" s="123" t="s">
        <v>56</v>
      </c>
      <c r="AA38" s="123"/>
      <c r="AB38" s="161"/>
      <c r="AC38" s="172"/>
      <c r="AD38" s="187">
        <f>COUNTIF(V37:V39,"☑")</f>
        <v>0</v>
      </c>
      <c r="AE38" s="203"/>
      <c r="AF38" s="113" t="s">
        <v>61</v>
      </c>
      <c r="AG38" s="52" t="s">
        <v>46</v>
      </c>
      <c r="AH38" s="139"/>
      <c r="AI38" s="251" t="s">
        <v>32</v>
      </c>
      <c r="AJ38" s="123" t="s">
        <v>56</v>
      </c>
      <c r="AK38" s="123"/>
      <c r="AL38" s="161"/>
      <c r="AM38" s="172"/>
      <c r="AN38" s="187">
        <f>COUNTIF(AF37:AF39,"☑")</f>
        <v>1</v>
      </c>
      <c r="AO38" s="203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</row>
    <row r="39" spans="2:54" ht="24.75" customHeight="1">
      <c r="B39" s="21">
        <v>15</v>
      </c>
      <c r="C39" s="41" t="s">
        <v>4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103"/>
      <c r="V39" s="115" t="s">
        <v>61</v>
      </c>
      <c r="W39" s="53" t="s">
        <v>46</v>
      </c>
      <c r="X39" s="140"/>
      <c r="Y39" s="252" t="s">
        <v>32</v>
      </c>
      <c r="Z39" s="155" t="s">
        <v>56</v>
      </c>
      <c r="AA39" s="155"/>
      <c r="AB39" s="164"/>
      <c r="AC39" s="172"/>
      <c r="AD39" s="188">
        <v>3</v>
      </c>
      <c r="AE39" s="203"/>
      <c r="AF39" s="115" t="s">
        <v>61</v>
      </c>
      <c r="AG39" s="53" t="s">
        <v>46</v>
      </c>
      <c r="AH39" s="140"/>
      <c r="AI39" s="252" t="s">
        <v>32</v>
      </c>
      <c r="AJ39" s="155" t="s">
        <v>56</v>
      </c>
      <c r="AK39" s="155"/>
      <c r="AL39" s="164"/>
      <c r="AM39" s="172"/>
      <c r="AN39" s="188">
        <v>3</v>
      </c>
      <c r="AO39" s="203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</row>
    <row r="40" spans="2:54" ht="24.75" customHeight="1">
      <c r="B40" s="22">
        <v>16</v>
      </c>
      <c r="C40" s="42" t="s">
        <v>31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104"/>
      <c r="V40" s="248" t="s">
        <v>32</v>
      </c>
      <c r="W40" s="27" t="s">
        <v>26</v>
      </c>
      <c r="X40" s="93"/>
      <c r="Y40" s="152" t="s">
        <v>61</v>
      </c>
      <c r="Z40" s="27" t="s">
        <v>20</v>
      </c>
      <c r="AA40" s="27"/>
      <c r="AB40" s="165"/>
      <c r="AC40" s="176"/>
      <c r="AD40" s="192">
        <f>COUNTIF(Y40,"☑")+COUNTIF(V41,"☑")</f>
        <v>0</v>
      </c>
      <c r="AE40" s="204"/>
      <c r="AF40" s="248" t="s">
        <v>32</v>
      </c>
      <c r="AG40" s="27" t="s">
        <v>26</v>
      </c>
      <c r="AH40" s="93"/>
      <c r="AI40" s="152" t="s">
        <v>61</v>
      </c>
      <c r="AJ40" s="27" t="s">
        <v>20</v>
      </c>
      <c r="AK40" s="27"/>
      <c r="AL40" s="165"/>
      <c r="AM40" s="176"/>
      <c r="AN40" s="192">
        <f>COUNTIF(AI40,"☑")+COUNTIF(AF41,"☑")</f>
        <v>1</v>
      </c>
      <c r="AO40" s="204"/>
      <c r="AP40" s="225"/>
      <c r="AQ40" s="225"/>
      <c r="AR40" s="225"/>
      <c r="AS40" s="225"/>
      <c r="AT40" s="225"/>
      <c r="AU40" s="225"/>
      <c r="AV40" s="225"/>
      <c r="AW40" s="225"/>
      <c r="AX40" s="225"/>
      <c r="AY40" s="228"/>
      <c r="AZ40" s="225"/>
      <c r="BA40" s="225"/>
      <c r="BB40" s="228"/>
    </row>
    <row r="41" spans="2:54" ht="24.75" customHeight="1">
      <c r="B41" s="21">
        <v>17</v>
      </c>
      <c r="C41" s="43" t="s">
        <v>39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105"/>
      <c r="V41" s="115" t="s">
        <v>61</v>
      </c>
      <c r="W41" s="53" t="s">
        <v>46</v>
      </c>
      <c r="X41" s="140"/>
      <c r="Y41" s="252" t="s">
        <v>32</v>
      </c>
      <c r="Z41" s="155" t="s">
        <v>56</v>
      </c>
      <c r="AA41" s="155"/>
      <c r="AB41" s="164"/>
      <c r="AC41" s="173"/>
      <c r="AD41" s="191">
        <v>2</v>
      </c>
      <c r="AE41" s="205"/>
      <c r="AF41" s="260" t="s">
        <v>32</v>
      </c>
      <c r="AG41" s="53" t="s">
        <v>46</v>
      </c>
      <c r="AH41" s="140"/>
      <c r="AI41" s="151" t="s">
        <v>61</v>
      </c>
      <c r="AJ41" s="155" t="s">
        <v>56</v>
      </c>
      <c r="AK41" s="155"/>
      <c r="AL41" s="164"/>
      <c r="AM41" s="173"/>
      <c r="AN41" s="191">
        <v>2</v>
      </c>
      <c r="AO41" s="20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</row>
    <row r="42" spans="2:54" ht="24.75" customHeight="1">
      <c r="B42" s="22">
        <v>18</v>
      </c>
      <c r="C42" s="44" t="s">
        <v>55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106"/>
      <c r="V42" s="247" t="s">
        <v>32</v>
      </c>
      <c r="W42" s="127" t="s">
        <v>46</v>
      </c>
      <c r="X42" s="143"/>
      <c r="Y42" s="148" t="s">
        <v>61</v>
      </c>
      <c r="Z42" s="87" t="s">
        <v>56</v>
      </c>
      <c r="AA42" s="87"/>
      <c r="AB42" s="168"/>
      <c r="AC42" s="172"/>
      <c r="AD42" s="186"/>
      <c r="AE42" s="203"/>
      <c r="AF42" s="247" t="s">
        <v>32</v>
      </c>
      <c r="AG42" s="127" t="s">
        <v>46</v>
      </c>
      <c r="AH42" s="143"/>
      <c r="AI42" s="148" t="s">
        <v>61</v>
      </c>
      <c r="AJ42" s="87" t="s">
        <v>56</v>
      </c>
      <c r="AK42" s="87"/>
      <c r="AL42" s="168"/>
      <c r="AM42" s="172"/>
      <c r="AN42" s="186"/>
      <c r="AO42" s="203"/>
      <c r="AP42" s="225"/>
      <c r="AQ42" s="225"/>
      <c r="AR42" s="225"/>
      <c r="AS42" s="225"/>
      <c r="AT42" s="225"/>
      <c r="AU42" s="225"/>
      <c r="AV42" s="225"/>
      <c r="AW42" s="225"/>
      <c r="AX42" s="225"/>
      <c r="AY42" s="228"/>
      <c r="AZ42" s="225"/>
      <c r="BA42" s="225"/>
      <c r="BB42" s="228"/>
    </row>
    <row r="43" spans="2:54" ht="24.75" customHeight="1">
      <c r="B43" s="20">
        <v>19</v>
      </c>
      <c r="C43" s="45" t="s">
        <v>1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107"/>
      <c r="V43" s="245" t="s">
        <v>32</v>
      </c>
      <c r="W43" s="123" t="s">
        <v>26</v>
      </c>
      <c r="X43" s="137"/>
      <c r="Y43" s="149" t="s">
        <v>61</v>
      </c>
      <c r="Z43" s="123" t="s">
        <v>20</v>
      </c>
      <c r="AA43" s="123"/>
      <c r="AB43" s="161"/>
      <c r="AC43" s="172"/>
      <c r="AD43" s="193">
        <f>COUNTIF(V42,"☑")+COUNTIF(Y43,"☑")+COUNTIF(V44,"☑")</f>
        <v>1</v>
      </c>
      <c r="AE43" s="203"/>
      <c r="AF43" s="245" t="s">
        <v>32</v>
      </c>
      <c r="AG43" s="123" t="s">
        <v>26</v>
      </c>
      <c r="AH43" s="137"/>
      <c r="AI43" s="149" t="s">
        <v>61</v>
      </c>
      <c r="AJ43" s="123" t="s">
        <v>20</v>
      </c>
      <c r="AK43" s="123"/>
      <c r="AL43" s="161"/>
      <c r="AM43" s="172"/>
      <c r="AN43" s="193">
        <f>COUNTIF(AF42,"☑")+COUNTIF(AI43,"☑")+COUNTIF(AF44,"☑")</f>
        <v>1</v>
      </c>
      <c r="AO43" s="203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</row>
    <row r="44" spans="2:54" ht="24.75" customHeight="1">
      <c r="B44" s="21">
        <v>20</v>
      </c>
      <c r="C44" s="43" t="s">
        <v>36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105"/>
      <c r="V44" s="115" t="s">
        <v>61</v>
      </c>
      <c r="W44" s="53" t="s">
        <v>46</v>
      </c>
      <c r="X44" s="140"/>
      <c r="Y44" s="252" t="s">
        <v>32</v>
      </c>
      <c r="Z44" s="155" t="s">
        <v>56</v>
      </c>
      <c r="AA44" s="155"/>
      <c r="AB44" s="164"/>
      <c r="AC44" s="172"/>
      <c r="AD44" s="194">
        <v>3</v>
      </c>
      <c r="AE44" s="205"/>
      <c r="AF44" s="115" t="s">
        <v>61</v>
      </c>
      <c r="AG44" s="53" t="s">
        <v>46</v>
      </c>
      <c r="AH44" s="140"/>
      <c r="AI44" s="252" t="s">
        <v>32</v>
      </c>
      <c r="AJ44" s="155" t="s">
        <v>56</v>
      </c>
      <c r="AK44" s="155"/>
      <c r="AL44" s="164"/>
      <c r="AM44" s="172"/>
      <c r="AN44" s="194">
        <v>3</v>
      </c>
      <c r="AO44" s="20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</row>
    <row r="45" spans="2:54" ht="24.75" customHeight="1">
      <c r="B45" s="22">
        <v>21</v>
      </c>
      <c r="C45" s="44" t="s">
        <v>43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106"/>
      <c r="V45" s="248" t="s">
        <v>32</v>
      </c>
      <c r="W45" s="128" t="s">
        <v>26</v>
      </c>
      <c r="X45" s="144"/>
      <c r="Y45" s="152" t="s">
        <v>61</v>
      </c>
      <c r="Z45" s="108" t="s">
        <v>20</v>
      </c>
      <c r="AA45" s="108"/>
      <c r="AB45" s="169"/>
      <c r="AC45" s="179"/>
      <c r="AD45" s="190"/>
      <c r="AE45" s="203"/>
      <c r="AF45" s="248" t="s">
        <v>32</v>
      </c>
      <c r="AG45" s="128" t="s">
        <v>26</v>
      </c>
      <c r="AH45" s="144"/>
      <c r="AI45" s="152" t="s">
        <v>61</v>
      </c>
      <c r="AJ45" s="108" t="s">
        <v>20</v>
      </c>
      <c r="AK45" s="108"/>
      <c r="AL45" s="169"/>
      <c r="AM45" s="179"/>
      <c r="AN45" s="190"/>
      <c r="AO45" s="203"/>
      <c r="AP45" s="225"/>
      <c r="AQ45" s="225"/>
      <c r="AR45" s="225"/>
      <c r="AS45" s="225"/>
      <c r="AT45" s="225"/>
      <c r="AU45" s="225"/>
      <c r="AV45" s="225"/>
      <c r="AW45" s="225"/>
      <c r="AX45" s="225"/>
      <c r="AY45" s="228"/>
      <c r="AZ45" s="225"/>
      <c r="BA45" s="225"/>
      <c r="BB45" s="228"/>
    </row>
    <row r="46" spans="2:54" ht="24.75" customHeight="1">
      <c r="B46" s="20">
        <v>22</v>
      </c>
      <c r="C46" s="45" t="s">
        <v>44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107"/>
      <c r="V46" s="245" t="s">
        <v>32</v>
      </c>
      <c r="W46" s="52" t="s">
        <v>26</v>
      </c>
      <c r="X46" s="139"/>
      <c r="Y46" s="149" t="s">
        <v>61</v>
      </c>
      <c r="Z46" s="123" t="s">
        <v>20</v>
      </c>
      <c r="AA46" s="123"/>
      <c r="AB46" s="161"/>
      <c r="AC46" s="178"/>
      <c r="AD46" s="195"/>
      <c r="AE46" s="203"/>
      <c r="AF46" s="245" t="s">
        <v>32</v>
      </c>
      <c r="AG46" s="52" t="s">
        <v>26</v>
      </c>
      <c r="AH46" s="139"/>
      <c r="AI46" s="149" t="s">
        <v>61</v>
      </c>
      <c r="AJ46" s="123" t="s">
        <v>20</v>
      </c>
      <c r="AK46" s="123"/>
      <c r="AL46" s="161"/>
      <c r="AM46" s="178"/>
      <c r="AN46" s="195"/>
      <c r="AO46" s="203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</row>
    <row r="47" spans="2:54" ht="24.75" customHeight="1">
      <c r="B47" s="20">
        <v>23</v>
      </c>
      <c r="C47" s="45" t="s">
        <v>42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107"/>
      <c r="V47" s="245" t="s">
        <v>32</v>
      </c>
      <c r="W47" s="52" t="s">
        <v>46</v>
      </c>
      <c r="X47" s="139"/>
      <c r="Y47" s="149" t="s">
        <v>61</v>
      </c>
      <c r="Z47" s="123" t="s">
        <v>56</v>
      </c>
      <c r="AA47" s="123"/>
      <c r="AB47" s="161"/>
      <c r="AC47" s="178"/>
      <c r="AD47" s="187">
        <f>COUNTIF(V47,"☑")+COUNTIF(Y45:Y46,"☑")+COUNTIF(Y48:Y49,"☑")</f>
        <v>3</v>
      </c>
      <c r="AE47" s="203"/>
      <c r="AF47" s="113" t="s">
        <v>61</v>
      </c>
      <c r="AG47" s="52" t="s">
        <v>46</v>
      </c>
      <c r="AH47" s="139"/>
      <c r="AI47" s="251" t="s">
        <v>32</v>
      </c>
      <c r="AJ47" s="123" t="s">
        <v>56</v>
      </c>
      <c r="AK47" s="123"/>
      <c r="AL47" s="161"/>
      <c r="AM47" s="178"/>
      <c r="AN47" s="187">
        <f>COUNTIF(AF47,"☑")+COUNTIF(AI45:AI46,"☑")+COUNTIF(AI48:AI49,"☑")</f>
        <v>2</v>
      </c>
      <c r="AO47" s="203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</row>
    <row r="48" spans="2:54" ht="24.75" customHeight="1">
      <c r="B48" s="20">
        <v>24</v>
      </c>
      <c r="C48" s="45" t="s">
        <v>23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107"/>
      <c r="V48" s="113" t="s">
        <v>61</v>
      </c>
      <c r="W48" s="52" t="s">
        <v>26</v>
      </c>
      <c r="X48" s="139"/>
      <c r="Y48" s="251" t="s">
        <v>32</v>
      </c>
      <c r="Z48" s="123" t="s">
        <v>20</v>
      </c>
      <c r="AA48" s="123"/>
      <c r="AB48" s="161"/>
      <c r="AC48" s="181"/>
      <c r="AD48" s="196">
        <v>5</v>
      </c>
      <c r="AE48" s="203"/>
      <c r="AF48" s="113" t="s">
        <v>61</v>
      </c>
      <c r="AG48" s="52" t="s">
        <v>26</v>
      </c>
      <c r="AH48" s="139"/>
      <c r="AI48" s="251" t="s">
        <v>32</v>
      </c>
      <c r="AJ48" s="123" t="s">
        <v>20</v>
      </c>
      <c r="AK48" s="123"/>
      <c r="AL48" s="161"/>
      <c r="AM48" s="181"/>
      <c r="AN48" s="196">
        <v>5</v>
      </c>
      <c r="AO48" s="203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</row>
    <row r="49" spans="2:54" ht="24.75" customHeight="1">
      <c r="B49" s="25">
        <v>25</v>
      </c>
      <c r="C49" s="43" t="s">
        <v>48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105"/>
      <c r="V49" s="114" t="s">
        <v>61</v>
      </c>
      <c r="W49" s="53" t="s">
        <v>26</v>
      </c>
      <c r="X49" s="140"/>
      <c r="Y49" s="254" t="s">
        <v>32</v>
      </c>
      <c r="Z49" s="155" t="s">
        <v>20</v>
      </c>
      <c r="AA49" s="155"/>
      <c r="AB49" s="164"/>
      <c r="AC49" s="180"/>
      <c r="AD49" s="189"/>
      <c r="AE49" s="205"/>
      <c r="AF49" s="114" t="s">
        <v>61</v>
      </c>
      <c r="AG49" s="53" t="s">
        <v>26</v>
      </c>
      <c r="AH49" s="140"/>
      <c r="AI49" s="254" t="s">
        <v>32</v>
      </c>
      <c r="AJ49" s="155" t="s">
        <v>20</v>
      </c>
      <c r="AK49" s="155"/>
      <c r="AL49" s="164"/>
      <c r="AM49" s="180"/>
      <c r="AN49" s="189"/>
      <c r="AO49" s="205"/>
      <c r="AP49" s="225"/>
      <c r="AQ49" s="225"/>
      <c r="AR49" s="225"/>
      <c r="AS49" s="225"/>
      <c r="AT49" s="225"/>
      <c r="AU49" s="225"/>
      <c r="AV49" s="225"/>
      <c r="AW49" s="228"/>
      <c r="AX49" s="228"/>
      <c r="AY49" s="228"/>
      <c r="AZ49" s="228"/>
      <c r="BA49" s="228"/>
      <c r="BB49" s="228"/>
    </row>
    <row r="50" spans="2:54" ht="35.25" customHeight="1">
      <c r="B50" s="26" t="s">
        <v>86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35"/>
      <c r="W50" s="129"/>
      <c r="X50" s="145"/>
      <c r="Y50" s="35"/>
      <c r="Z50" s="156" t="s">
        <v>61</v>
      </c>
      <c r="AA50" s="129"/>
      <c r="AB50" s="145"/>
      <c r="AC50" s="182">
        <f>SUM(AD25+AD30+AD35+AD38+AD40+AD43+AD47)</f>
        <v>9</v>
      </c>
      <c r="AD50" s="197"/>
      <c r="AE50" s="206"/>
      <c r="AF50" s="35"/>
      <c r="AG50" s="129"/>
      <c r="AH50" s="145"/>
      <c r="AI50" s="35"/>
      <c r="AJ50" s="129"/>
      <c r="AK50" s="129"/>
      <c r="AL50" s="145"/>
      <c r="AM50" s="182">
        <f>SUM(AN25+AN30+AN35+AN38+AN40+AN43+AN47)</f>
        <v>10</v>
      </c>
      <c r="AN50" s="197"/>
      <c r="AO50" s="206"/>
      <c r="AP50" s="225"/>
      <c r="AQ50" s="225"/>
      <c r="AR50" s="225"/>
      <c r="AS50" s="225"/>
      <c r="AT50" s="225"/>
      <c r="AU50" s="225"/>
      <c r="AV50" s="225"/>
      <c r="AW50" s="228"/>
      <c r="AX50" s="228"/>
      <c r="AY50" s="228"/>
      <c r="AZ50" s="228"/>
      <c r="BA50" s="228"/>
      <c r="BB50" s="228"/>
    </row>
    <row r="51" spans="2:54" ht="16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35"/>
      <c r="W51" s="129"/>
      <c r="X51" s="145"/>
      <c r="Y51" s="35"/>
      <c r="Z51" s="156" t="s">
        <v>32</v>
      </c>
      <c r="AA51" s="129"/>
      <c r="AB51" s="145"/>
      <c r="AC51" s="183">
        <v>25</v>
      </c>
      <c r="AD51" s="198"/>
      <c r="AE51" s="207"/>
      <c r="AF51" s="35"/>
      <c r="AG51" s="129"/>
      <c r="AH51" s="145"/>
      <c r="AI51" s="35"/>
      <c r="AJ51" s="129"/>
      <c r="AK51" s="129"/>
      <c r="AL51" s="145"/>
      <c r="AM51" s="183">
        <v>25</v>
      </c>
      <c r="AN51" s="198"/>
      <c r="AO51" s="207"/>
      <c r="AP51" s="129"/>
      <c r="AQ51" s="129"/>
      <c r="AR51" s="129"/>
      <c r="AS51" s="129"/>
      <c r="AT51" s="129"/>
      <c r="AU51" s="129"/>
      <c r="AV51" s="129"/>
      <c r="AW51" s="145"/>
      <c r="AX51" s="129"/>
      <c r="AY51" s="145"/>
      <c r="AZ51" s="145"/>
      <c r="BA51" s="129"/>
      <c r="BB51" s="145"/>
    </row>
    <row r="52" spans="2:54" ht="26.2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35"/>
      <c r="W52" s="130"/>
      <c r="X52" s="130"/>
      <c r="Y52" s="35"/>
      <c r="Z52" s="130"/>
      <c r="AA52" s="130"/>
      <c r="AB52" s="130"/>
      <c r="AC52" s="184"/>
      <c r="AP52" s="129"/>
      <c r="AQ52" s="129"/>
      <c r="AR52" s="129"/>
      <c r="AS52" s="129"/>
      <c r="AT52" s="129"/>
      <c r="AU52" s="129"/>
      <c r="AV52" s="129"/>
      <c r="AW52" s="145"/>
      <c r="AX52" s="129"/>
      <c r="AY52" s="145"/>
      <c r="AZ52" s="145"/>
      <c r="BA52" s="129"/>
      <c r="BB52" s="145"/>
    </row>
    <row r="53" spans="2:54" ht="26.25" customHeight="1">
      <c r="AP53" s="129"/>
      <c r="AQ53" s="129"/>
      <c r="AR53" s="129"/>
      <c r="AS53" s="129"/>
      <c r="AT53" s="129"/>
      <c r="AU53" s="129"/>
      <c r="AV53" s="129"/>
      <c r="AW53" s="145"/>
      <c r="AX53" s="130"/>
      <c r="AY53" s="130"/>
      <c r="AZ53" s="145"/>
      <c r="BA53" s="130"/>
      <c r="BB53" s="130"/>
    </row>
    <row r="54" spans="2:54" ht="26.25" customHeight="1"/>
    <row r="55" spans="2:54" ht="26.25" customHeight="1"/>
    <row r="56" spans="2:54" ht="26.25" customHeight="1"/>
    <row r="57" spans="2:54" ht="26.25" customHeight="1"/>
  </sheetData>
  <mergeCells count="198">
    <mergeCell ref="B2:E2"/>
    <mergeCell ref="F2:O2"/>
    <mergeCell ref="Q2:S2"/>
    <mergeCell ref="T2:V2"/>
    <mergeCell ref="AB2:AC2"/>
    <mergeCell ref="AD2:AG2"/>
    <mergeCell ref="AL2:AM2"/>
    <mergeCell ref="B3:E3"/>
    <mergeCell ref="F3:W3"/>
    <mergeCell ref="AB3:AD3"/>
    <mergeCell ref="AE3:AO3"/>
    <mergeCell ref="B4:H4"/>
    <mergeCell ref="B5:E5"/>
    <mergeCell ref="F5:J5"/>
    <mergeCell ref="R5:S5"/>
    <mergeCell ref="U5:Y5"/>
    <mergeCell ref="Z5:AO5"/>
    <mergeCell ref="B6:E6"/>
    <mergeCell ref="F6:T6"/>
    <mergeCell ref="B7:E7"/>
    <mergeCell ref="F7:T7"/>
    <mergeCell ref="B8:H8"/>
    <mergeCell ref="I8:X8"/>
    <mergeCell ref="Y8:AO8"/>
    <mergeCell ref="B9:H9"/>
    <mergeCell ref="I9:X9"/>
    <mergeCell ref="Y9:AO9"/>
    <mergeCell ref="B10:H10"/>
    <mergeCell ref="I10:X10"/>
    <mergeCell ref="Y10:AO10"/>
    <mergeCell ref="B11:H11"/>
    <mergeCell ref="I11:X11"/>
    <mergeCell ref="Y11:AO11"/>
    <mergeCell ref="B12:AO12"/>
    <mergeCell ref="D13:I13"/>
    <mergeCell ref="M13:S13"/>
    <mergeCell ref="Y13:AD13"/>
    <mergeCell ref="AH13:AN13"/>
    <mergeCell ref="D14:I14"/>
    <mergeCell ref="M14:U14"/>
    <mergeCell ref="Y14:AD14"/>
    <mergeCell ref="AH14:AN14"/>
    <mergeCell ref="M15:U15"/>
    <mergeCell ref="D16:J16"/>
    <mergeCell ref="M16:U16"/>
    <mergeCell ref="Y16:AF16"/>
    <mergeCell ref="AH16:AO16"/>
    <mergeCell ref="Y17:AF17"/>
    <mergeCell ref="AH17:AO17"/>
    <mergeCell ref="D18:I18"/>
    <mergeCell ref="M18:S18"/>
    <mergeCell ref="Y18:AF18"/>
    <mergeCell ref="AH18:AO18"/>
    <mergeCell ref="D19:I19"/>
    <mergeCell ref="M19:S19"/>
    <mergeCell ref="Y19:AD19"/>
    <mergeCell ref="B21:O21"/>
    <mergeCell ref="S21:AO21"/>
    <mergeCell ref="V22:AE22"/>
    <mergeCell ref="AF22:AO22"/>
    <mergeCell ref="V23:AB23"/>
    <mergeCell ref="AC23:AE23"/>
    <mergeCell ref="AF23:AL23"/>
    <mergeCell ref="AM23:AO23"/>
    <mergeCell ref="C24:U24"/>
    <mergeCell ref="W24:X24"/>
    <mergeCell ref="Z24:AB24"/>
    <mergeCell ref="AG24:AH24"/>
    <mergeCell ref="AJ24:AL24"/>
    <mergeCell ref="C25:U25"/>
    <mergeCell ref="W25:X25"/>
    <mergeCell ref="Z25:AB25"/>
    <mergeCell ref="AG25:AH25"/>
    <mergeCell ref="AJ25:AL25"/>
    <mergeCell ref="C26:U26"/>
    <mergeCell ref="W26:X26"/>
    <mergeCell ref="Z26:AB26"/>
    <mergeCell ref="AG26:AH26"/>
    <mergeCell ref="AJ26:AL26"/>
    <mergeCell ref="C27:U27"/>
    <mergeCell ref="W27:X27"/>
    <mergeCell ref="Z27:AB27"/>
    <mergeCell ref="AG27:AH27"/>
    <mergeCell ref="AJ27:AL27"/>
    <mergeCell ref="C28:U28"/>
    <mergeCell ref="W28:X28"/>
    <mergeCell ref="Z28:AB28"/>
    <mergeCell ref="AG28:AH28"/>
    <mergeCell ref="AJ28:AL28"/>
    <mergeCell ref="C29:U29"/>
    <mergeCell ref="W29:X29"/>
    <mergeCell ref="Z29:AB29"/>
    <mergeCell ref="AG29:AH29"/>
    <mergeCell ref="AJ29:AL29"/>
    <mergeCell ref="C30:U30"/>
    <mergeCell ref="W30:X30"/>
    <mergeCell ref="Z30:AB30"/>
    <mergeCell ref="AG30:AH30"/>
    <mergeCell ref="AJ30:AL30"/>
    <mergeCell ref="C31:U31"/>
    <mergeCell ref="W31:X31"/>
    <mergeCell ref="Z31:AB31"/>
    <mergeCell ref="AG31:AH31"/>
    <mergeCell ref="AJ31:AL31"/>
    <mergeCell ref="C32:U32"/>
    <mergeCell ref="W32:X32"/>
    <mergeCell ref="Z32:AB32"/>
    <mergeCell ref="AG32:AH32"/>
    <mergeCell ref="AJ32:AL32"/>
    <mergeCell ref="C33:U33"/>
    <mergeCell ref="W33:X33"/>
    <mergeCell ref="Z33:AB33"/>
    <mergeCell ref="AG33:AH33"/>
    <mergeCell ref="AJ33:AL33"/>
    <mergeCell ref="C34:U34"/>
    <mergeCell ref="W34:X34"/>
    <mergeCell ref="Z34:AB34"/>
    <mergeCell ref="AG34:AH34"/>
    <mergeCell ref="AJ34:AL34"/>
    <mergeCell ref="G35:H35"/>
    <mergeCell ref="L35:M35"/>
    <mergeCell ref="P35:R35"/>
    <mergeCell ref="V35:AB35"/>
    <mergeCell ref="AF35:AL35"/>
    <mergeCell ref="G36:H36"/>
    <mergeCell ref="L36:M36"/>
    <mergeCell ref="P36:R36"/>
    <mergeCell ref="V36:AB36"/>
    <mergeCell ref="AF36:AL36"/>
    <mergeCell ref="C37:U37"/>
    <mergeCell ref="W37:X37"/>
    <mergeCell ref="Z37:AB37"/>
    <mergeCell ref="AG37:AH37"/>
    <mergeCell ref="AJ37:AL37"/>
    <mergeCell ref="C38:U38"/>
    <mergeCell ref="W38:X38"/>
    <mergeCell ref="Z38:AB38"/>
    <mergeCell ref="AG38:AH38"/>
    <mergeCell ref="AJ38:AL38"/>
    <mergeCell ref="C39:U39"/>
    <mergeCell ref="W39:X39"/>
    <mergeCell ref="Z39:AB39"/>
    <mergeCell ref="AG39:AH39"/>
    <mergeCell ref="AJ39:AL39"/>
    <mergeCell ref="C40:U40"/>
    <mergeCell ref="W40:X40"/>
    <mergeCell ref="Z40:AB40"/>
    <mergeCell ref="AG40:AH40"/>
    <mergeCell ref="AJ40:AL40"/>
    <mergeCell ref="C41:U41"/>
    <mergeCell ref="W41:X41"/>
    <mergeCell ref="Z41:AB41"/>
    <mergeCell ref="AG41:AH41"/>
    <mergeCell ref="AJ41:AL41"/>
    <mergeCell ref="C42:U42"/>
    <mergeCell ref="W42:X42"/>
    <mergeCell ref="Z42:AB42"/>
    <mergeCell ref="AG42:AH42"/>
    <mergeCell ref="AJ42:AL42"/>
    <mergeCell ref="C43:U43"/>
    <mergeCell ref="W43:X43"/>
    <mergeCell ref="Z43:AB43"/>
    <mergeCell ref="AG43:AH43"/>
    <mergeCell ref="AJ43:AL43"/>
    <mergeCell ref="C44:U44"/>
    <mergeCell ref="W44:X44"/>
    <mergeCell ref="Z44:AB44"/>
    <mergeCell ref="AG44:AH44"/>
    <mergeCell ref="AJ44:AL44"/>
    <mergeCell ref="W45:X45"/>
    <mergeCell ref="Z45:AB45"/>
    <mergeCell ref="AG45:AH45"/>
    <mergeCell ref="AJ45:AL45"/>
    <mergeCell ref="W46:X46"/>
    <mergeCell ref="Z46:AB46"/>
    <mergeCell ref="AG46:AH46"/>
    <mergeCell ref="AJ46:AL46"/>
    <mergeCell ref="W47:X47"/>
    <mergeCell ref="Z47:AB47"/>
    <mergeCell ref="AG47:AH47"/>
    <mergeCell ref="AJ47:AL47"/>
    <mergeCell ref="W48:X48"/>
    <mergeCell ref="Z48:AB48"/>
    <mergeCell ref="AG48:AH48"/>
    <mergeCell ref="AJ48:AL48"/>
    <mergeCell ref="W49:X49"/>
    <mergeCell ref="Z49:AB49"/>
    <mergeCell ref="AG49:AH49"/>
    <mergeCell ref="AJ49:AL49"/>
    <mergeCell ref="AC50:AE50"/>
    <mergeCell ref="AM50:AO50"/>
    <mergeCell ref="AC51:AE51"/>
    <mergeCell ref="AM51:AO51"/>
    <mergeCell ref="U6:Y7"/>
    <mergeCell ref="Z6:AO7"/>
    <mergeCell ref="B22:B23"/>
    <mergeCell ref="C22:U23"/>
    <mergeCell ref="B35:B36"/>
  </mergeCells>
  <phoneticPr fontId="1" type="Hiragana"/>
  <dataValidations count="1">
    <dataValidation type="list" allowBlank="1" showDropDown="0" showInputMessage="1" showErrorMessage="1" sqref="AF37:AF49 AF24:AF34 AI30:AI34 AI24:AI28 AI37:AI49 V37:V49 V24:V34 Y24:Y34 Y37:Y49 AG16 AG13:AG14 L18:L19 C13:C14 C16 C18:C19 L13:L14 X16 X13:X14 X19">
      <formula1>$Z$50:$Z$51</formula1>
    </dataValidation>
  </dataValidations>
  <pageMargins left="0.59055118110236215" right="0.19685039370078736" top="0.39370078740157483" bottom="0.19685039370078736" header="0.19685039370078736" footer="0"/>
  <pageSetup paperSize="8" fitToWidth="1" fitToHeight="1" orientation="portrait" usePrinterDefaults="1" r:id="rId1"/>
  <headerFooter differentFirst="1">
    <firstHeader>&amp;R&amp;Kff0000&amp;E書き方&amp;K01+000&amp;E　要支援用</first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【要支援】原本入力用</vt:lpstr>
      <vt:lpstr>書き方見本【要支援】原本入力用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J18035</dc:creator>
  <cp:lastModifiedBy>Administrator</cp:lastModifiedBy>
  <dcterms:created xsi:type="dcterms:W3CDTF">2019-05-13T04:19:54Z</dcterms:created>
  <dcterms:modified xsi:type="dcterms:W3CDTF">2023-07-26T10:25:14Z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3.0.2.0</vt:lpwstr>
      <vt:lpwstr>3.1.3.0</vt:lpwstr>
      <vt:lpwstr>3.1.5.0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2023-07-26T10:25:14Z</vt:filetime>
  </property>
</Properties>
</file>